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90" windowWidth="20115" windowHeight="7455" activeTab="3"/>
  </bookViews>
  <sheets>
    <sheet name="Khảo sát 2019" sheetId="2" r:id="rId1"/>
    <sheet name="Khảo sát 2018" sheetId="4" r:id="rId2"/>
    <sheet name="Tổng hợp 62 DN (2)" sheetId="7" r:id="rId3"/>
    <sheet name="BC.KĐCL" sheetId="6" r:id="rId4"/>
    <sheet name="DS. tham gia ngay hoi vl 2019" sheetId="3" r:id="rId5"/>
    <sheet name="Sheet2" sheetId="5" r:id="rId6"/>
  </sheets>
  <definedNames>
    <definedName name="_xlnm._FilterDatabase" localSheetId="3" hidden="1">BC.KĐCL!$A$10:$BT$92</definedName>
    <definedName name="_xlnm._FilterDatabase" localSheetId="4" hidden="1">'DS. tham gia ngay hoi vl 2019'!$A$3:$D$41</definedName>
    <definedName name="_xlnm._FilterDatabase" localSheetId="1" hidden="1">'Khảo sát 2018'!$A$8:$CZ$174</definedName>
    <definedName name="_xlnm._FilterDatabase" localSheetId="0" hidden="1">'Khảo sát 2019'!$A$8:$GR$174</definedName>
    <definedName name="_xlnm._FilterDatabase" localSheetId="2" hidden="1">'Tổng hợp 62 DN (2)'!$A$9:$BT$169</definedName>
    <definedName name="_xlnm.Print_Titles" localSheetId="3">BC.KĐCL!$9:$10</definedName>
    <definedName name="_xlnm.Print_Titles" localSheetId="1">'Khảo sát 2018'!$7:$8</definedName>
    <definedName name="_xlnm.Print_Titles" localSheetId="0">'Khảo sát 2019'!$7:$8</definedName>
    <definedName name="_xlnm.Print_Titles" localSheetId="2">'Tổng hợp 62 DN (2)'!$8:$9</definedName>
  </definedNames>
  <calcPr calcId="144525"/>
</workbook>
</file>

<file path=xl/calcChain.xml><?xml version="1.0" encoding="utf-8"?>
<calcChain xmlns="http://schemas.openxmlformats.org/spreadsheetml/2006/main">
  <c r="J12" i="6" l="1"/>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169" i="7"/>
  <c r="J168" i="7"/>
  <c r="J167" i="7"/>
  <c r="J166" i="7"/>
  <c r="J165" i="7"/>
  <c r="J164" i="7"/>
  <c r="J163" i="7"/>
  <c r="J162" i="7"/>
  <c r="J161" i="7"/>
  <c r="J160" i="7"/>
  <c r="J159" i="7"/>
  <c r="J158" i="7"/>
  <c r="J157" i="7"/>
  <c r="J156" i="7"/>
  <c r="J155" i="7"/>
  <c r="J154" i="7"/>
  <c r="J153" i="7"/>
  <c r="J152" i="7"/>
  <c r="J151" i="7"/>
  <c r="J150" i="7"/>
  <c r="J149" i="7"/>
  <c r="J148" i="7"/>
  <c r="J147" i="7"/>
  <c r="J146" i="7"/>
  <c r="J145" i="7"/>
  <c r="J144" i="7"/>
  <c r="J143" i="7"/>
  <c r="J142" i="7"/>
  <c r="J141" i="7"/>
  <c r="J140" i="7"/>
  <c r="J139" i="7"/>
  <c r="J138" i="7"/>
  <c r="J137" i="7"/>
  <c r="J136" i="7"/>
  <c r="J135" i="7"/>
  <c r="J134" i="7"/>
  <c r="J133" i="7"/>
  <c r="J132" i="7"/>
  <c r="J131" i="7"/>
  <c r="J130" i="7"/>
  <c r="J129" i="7"/>
  <c r="J128" i="7"/>
  <c r="J127" i="7"/>
  <c r="J126" i="7"/>
  <c r="J125" i="7"/>
  <c r="J124" i="7"/>
  <c r="J123" i="7"/>
  <c r="J122" i="7"/>
  <c r="J121" i="7"/>
  <c r="J120" i="7"/>
  <c r="J119" i="7"/>
  <c r="J118" i="7"/>
  <c r="J117" i="7"/>
  <c r="J116" i="7"/>
  <c r="J115" i="7"/>
  <c r="J114" i="7"/>
  <c r="J55" i="7"/>
  <c r="J31" i="7"/>
  <c r="J30" i="7"/>
  <c r="J12" i="7"/>
  <c r="J11" i="7"/>
  <c r="J10" i="7"/>
  <c r="J11" i="6"/>
  <c r="J93" i="6" s="1"/>
  <c r="I45" i="2" l="1"/>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39" i="2"/>
  <c r="I40" i="2"/>
  <c r="I41" i="2"/>
  <c r="I42" i="2"/>
  <c r="I43" i="2"/>
  <c r="I44" i="2"/>
  <c r="I46" i="2"/>
  <c r="I47" i="2"/>
  <c r="I48" i="2"/>
  <c r="I49" i="2"/>
  <c r="I50" i="2"/>
  <c r="I51" i="2"/>
  <c r="I52" i="2"/>
  <c r="I38" i="2"/>
  <c r="I37" i="2"/>
  <c r="I36" i="2"/>
  <c r="I35" i="2"/>
  <c r="I34" i="2"/>
  <c r="I27" i="2" l="1"/>
  <c r="I28" i="2"/>
  <c r="I29" i="2"/>
  <c r="I30" i="2"/>
  <c r="I31" i="2"/>
  <c r="I32" i="2"/>
  <c r="I33" i="2"/>
  <c r="I172" i="2"/>
  <c r="I173" i="2"/>
  <c r="I174" i="2"/>
  <c r="I11" i="2" l="1"/>
  <c r="I12" i="2" l="1"/>
  <c r="I13" i="2"/>
  <c r="I14" i="2"/>
  <c r="I15" i="2"/>
  <c r="I16" i="2"/>
  <c r="I17" i="2"/>
  <c r="I18" i="2"/>
  <c r="I19" i="2"/>
  <c r="I20" i="2"/>
  <c r="I21" i="2"/>
  <c r="I22" i="2"/>
  <c r="I23" i="2"/>
  <c r="I24" i="2"/>
  <c r="I25" i="2"/>
  <c r="I26" i="2"/>
  <c r="I10" i="2"/>
  <c r="GR174" i="2" l="1"/>
</calcChain>
</file>

<file path=xl/comments1.xml><?xml version="1.0" encoding="utf-8"?>
<comments xmlns="http://schemas.openxmlformats.org/spreadsheetml/2006/main">
  <authors>
    <author>user</author>
  </authors>
  <commentList>
    <comment ref="U17" authorId="0">
      <text>
        <r>
          <rPr>
            <b/>
            <sz val="9"/>
            <color indexed="81"/>
            <rFont val="Tahoma"/>
            <family val="2"/>
          </rPr>
          <t>user:</t>
        </r>
        <r>
          <rPr>
            <sz val="9"/>
            <color indexed="81"/>
            <rFont val="Tahoma"/>
            <family val="2"/>
          </rPr>
          <t xml:space="preserve">
Du học, lđ nước ngoài</t>
        </r>
      </text>
    </comment>
    <comment ref="BK17" authorId="0">
      <text>
        <r>
          <rPr>
            <b/>
            <sz val="9"/>
            <color indexed="81"/>
            <rFont val="Tahoma"/>
            <family val="2"/>
          </rPr>
          <t>user:</t>
        </r>
        <r>
          <rPr>
            <sz val="9"/>
            <color indexed="81"/>
            <rFont val="Tahoma"/>
            <family val="2"/>
          </rPr>
          <t xml:space="preserve">
Khó tiếp cận người lao động</t>
        </r>
      </text>
    </comment>
    <comment ref="U23" authorId="0">
      <text>
        <r>
          <rPr>
            <b/>
            <sz val="9"/>
            <color indexed="81"/>
            <rFont val="Tahoma"/>
            <family val="2"/>
          </rPr>
          <t>user:</t>
        </r>
        <r>
          <rPr>
            <sz val="9"/>
            <color indexed="81"/>
            <rFont val="Tahoma"/>
            <family val="2"/>
          </rPr>
          <t xml:space="preserve">
Gia công cơ khí, công nghiệp phụ trợ</t>
        </r>
      </text>
    </comment>
    <comment ref="U26" authorId="0">
      <text>
        <r>
          <rPr>
            <b/>
            <sz val="9"/>
            <color indexed="81"/>
            <rFont val="Tahoma"/>
            <family val="2"/>
          </rPr>
          <t>user:</t>
        </r>
        <r>
          <rPr>
            <sz val="9"/>
            <color indexed="81"/>
            <rFont val="Tahoma"/>
            <family val="2"/>
          </rPr>
          <t xml:space="preserve">
DV tư vấn xuất khẩu lao động Nhật Bản</t>
        </r>
      </text>
    </comment>
    <comment ref="BK26" authorId="0">
      <text>
        <r>
          <rPr>
            <b/>
            <sz val="9"/>
            <color indexed="81"/>
            <rFont val="Tahoma"/>
            <family val="2"/>
          </rPr>
          <t>user:</t>
        </r>
        <r>
          <rPr>
            <sz val="9"/>
            <color indexed="81"/>
            <rFont val="Tahoma"/>
            <family val="2"/>
          </rPr>
          <t xml:space="preserve">
Chưa có điều kiện tiếp cận đối tượng</t>
        </r>
      </text>
    </comment>
    <comment ref="AR27" authorId="0">
      <text>
        <r>
          <rPr>
            <b/>
            <sz val="9"/>
            <color indexed="81"/>
            <rFont val="Tahoma"/>
            <family val="2"/>
          </rPr>
          <t>user:</t>
        </r>
        <r>
          <rPr>
            <sz val="9"/>
            <color indexed="81"/>
            <rFont val="Tahoma"/>
            <family val="2"/>
          </rPr>
          <t xml:space="preserve">
Nhiệt lạnh</t>
        </r>
      </text>
    </comment>
    <comment ref="AS27" authorId="0">
      <text>
        <r>
          <rPr>
            <b/>
            <sz val="9"/>
            <color indexed="81"/>
            <rFont val="Tahoma"/>
            <family val="2"/>
          </rPr>
          <t>user:</t>
        </r>
        <r>
          <rPr>
            <sz val="9"/>
            <color indexed="81"/>
            <rFont val="Tahoma"/>
            <family val="2"/>
          </rPr>
          <t xml:space="preserve">
Nhiệt lạnh</t>
        </r>
      </text>
    </comment>
    <comment ref="BK27" authorId="0">
      <text>
        <r>
          <rPr>
            <b/>
            <sz val="9"/>
            <color indexed="81"/>
            <rFont val="Tahoma"/>
            <family val="2"/>
          </rPr>
          <t>user:</t>
        </r>
        <r>
          <rPr>
            <sz val="9"/>
            <color indexed="81"/>
            <rFont val="Tahoma"/>
            <family val="2"/>
          </rPr>
          <t xml:space="preserve">
Khó tiếp cận lao động</t>
        </r>
      </text>
    </comment>
    <comment ref="U28" authorId="0">
      <text>
        <r>
          <rPr>
            <b/>
            <sz val="9"/>
            <color indexed="81"/>
            <rFont val="Tahoma"/>
            <family val="2"/>
          </rPr>
          <t>user:</t>
        </r>
        <r>
          <rPr>
            <sz val="9"/>
            <color indexed="81"/>
            <rFont val="Tahoma"/>
            <family val="2"/>
          </rPr>
          <t xml:space="preserve">
Bất động sản</t>
        </r>
      </text>
    </comment>
    <comment ref="U33" authorId="0">
      <text>
        <r>
          <rPr>
            <b/>
            <sz val="9"/>
            <color indexed="81"/>
            <rFont val="Tahoma"/>
            <family val="2"/>
          </rPr>
          <t>user:</t>
        </r>
        <r>
          <rPr>
            <sz val="9"/>
            <color indexed="81"/>
            <rFont val="Tahoma"/>
            <family val="2"/>
          </rPr>
          <t xml:space="preserve">
Giáo dục
</t>
        </r>
      </text>
    </comment>
    <comment ref="AR33" authorId="0">
      <text>
        <r>
          <rPr>
            <b/>
            <sz val="9"/>
            <color indexed="81"/>
            <rFont val="Tahoma"/>
            <family val="2"/>
          </rPr>
          <t>user:</t>
        </r>
        <r>
          <rPr>
            <sz val="9"/>
            <color indexed="81"/>
            <rFont val="Tahoma"/>
            <family val="2"/>
          </rPr>
          <t xml:space="preserve">
Ngoại ngữ</t>
        </r>
      </text>
    </comment>
    <comment ref="BK34" authorId="0">
      <text>
        <r>
          <rPr>
            <b/>
            <sz val="9"/>
            <color indexed="81"/>
            <rFont val="Tahoma"/>
            <family val="2"/>
          </rPr>
          <t>user:</t>
        </r>
        <r>
          <rPr>
            <sz val="9"/>
            <color indexed="81"/>
            <rFont val="Tahoma"/>
            <family val="2"/>
          </rPr>
          <t xml:space="preserve">
SV có nhiều lựa chọn khác
</t>
        </r>
      </text>
    </comment>
    <comment ref="GP53" authorId="0">
      <text>
        <r>
          <rPr>
            <b/>
            <sz val="9"/>
            <color indexed="81"/>
            <rFont val="Tahoma"/>
            <charset val="1"/>
          </rPr>
          <t>user:</t>
        </r>
        <r>
          <rPr>
            <sz val="9"/>
            <color indexed="81"/>
            <rFont val="Tahoma"/>
            <charset val="1"/>
          </rPr>
          <t xml:space="preserve">
Gắn kết thực hành với doanh nghiệp nhiều hơn</t>
        </r>
      </text>
    </comment>
    <comment ref="BK54" authorId="0">
      <text>
        <r>
          <rPr>
            <b/>
            <sz val="9"/>
            <color indexed="81"/>
            <rFont val="Tahoma"/>
            <charset val="1"/>
          </rPr>
          <t>user:</t>
        </r>
        <r>
          <rPr>
            <sz val="9"/>
            <color indexed="81"/>
            <rFont val="Tahoma"/>
            <charset val="1"/>
          </rPr>
          <t xml:space="preserve">
Chưa có định hướng nghề mình làm</t>
        </r>
      </text>
    </comment>
  </commentList>
</comments>
</file>

<file path=xl/comments2.xml><?xml version="1.0" encoding="utf-8"?>
<comments xmlns="http://schemas.openxmlformats.org/spreadsheetml/2006/main">
  <authors>
    <author>user</author>
  </authors>
  <commentList>
    <comment ref="Y16" authorId="0">
      <text>
        <r>
          <rPr>
            <b/>
            <sz val="9"/>
            <color indexed="81"/>
            <rFont val="Tahoma"/>
            <family val="2"/>
          </rPr>
          <t>user:</t>
        </r>
        <r>
          <rPr>
            <sz val="9"/>
            <color indexed="81"/>
            <rFont val="Tahoma"/>
            <family val="2"/>
          </rPr>
          <t xml:space="preserve">
ATLĐ
</t>
        </r>
      </text>
    </comment>
    <comment ref="BY34" authorId="0">
      <text>
        <r>
          <rPr>
            <b/>
            <sz val="9"/>
            <color indexed="81"/>
            <rFont val="Tahoma"/>
            <family val="2"/>
          </rPr>
          <t>user:</t>
        </r>
        <r>
          <rPr>
            <sz val="9"/>
            <color indexed="81"/>
            <rFont val="Tahoma"/>
            <family val="2"/>
          </rPr>
          <t xml:space="preserve">
SV có nhiều lựa chọn khác
</t>
        </r>
      </text>
    </comment>
    <comment ref="BY54" authorId="0">
      <text>
        <r>
          <rPr>
            <b/>
            <sz val="9"/>
            <color indexed="81"/>
            <rFont val="Tahoma"/>
            <charset val="1"/>
          </rPr>
          <t>user:</t>
        </r>
        <r>
          <rPr>
            <sz val="9"/>
            <color indexed="81"/>
            <rFont val="Tahoma"/>
            <charset val="1"/>
          </rPr>
          <t xml:space="preserve">
Chưa có định hướng nghề mình làm</t>
        </r>
      </text>
    </comment>
  </commentList>
</comments>
</file>

<file path=xl/sharedStrings.xml><?xml version="1.0" encoding="utf-8"?>
<sst xmlns="http://schemas.openxmlformats.org/spreadsheetml/2006/main" count="3453" uniqueCount="623">
  <si>
    <t>Công ty cổ phần BM Windows</t>
  </si>
  <si>
    <t>Tổng số</t>
  </si>
  <si>
    <t>STT</t>
  </si>
  <si>
    <t>Tên công ty</t>
  </si>
  <si>
    <t>Người liên hệ tham gia</t>
  </si>
  <si>
    <t>Địa chỉ</t>
  </si>
  <si>
    <t>TRƯỜNG CAO ĐẲNG LÝ TỰ TRỌNG</t>
  </si>
  <si>
    <t>THÀNH PHỐ HỒ CHÍ MINH</t>
  </si>
  <si>
    <t>CỘNG HÒA XÃ HỘI CHỦ NGHĨA VIỆT NAM</t>
  </si>
  <si>
    <t>Độc lập - Tự do - Hạnh phúc</t>
  </si>
  <si>
    <t>Công ty Cổ phần sản xuất Nhựa Duy Tân</t>
  </si>
  <si>
    <t>298 Hồ Học Lãm, Phường An Lạc, Quận Bình Tân, Tp. HCM</t>
  </si>
  <si>
    <t>Công ty CP TM DV Thiếu Nhi Mới (N Kid Group)</t>
  </si>
  <si>
    <t>Tầng 7, Số 326 Võ Văn Kiệt, P. Cô Giang, Q.1, Tp. HCM</t>
  </si>
  <si>
    <t>Công ty CP đầu tư Phan Vũ</t>
  </si>
  <si>
    <t>37 Hoàng Văn Thụ, P.15, Q. Tân Bình, Tp. HCM
Hoặc: A2 Trường Sơn, P.2, Q. Tân Bình, Tp. HCM</t>
  </si>
  <si>
    <t>Mr Lưu Gia Huy: 0909 913 623
huy.luu@nkidgroup.com</t>
  </si>
  <si>
    <t>Công ty TNHH Tiến Bộ Sài Gòn</t>
  </si>
  <si>
    <t>Số 21 Lê Trung Nghĩa, phường 12, Q. Tân Bình, TP.HCM</t>
  </si>
  <si>
    <t>Ms. Ngọc Xuyến - 028.66854797
ngocxuyen@ascvn.com.vn</t>
  </si>
  <si>
    <t>Lô D1-D9 đến D1-22, KCN Vĩnh Lộc 2, đường VL2, Ấp Voi Lá, xã Long Hiệp, huyện Bến Lức, tỉnh Long An</t>
  </si>
  <si>
    <t>Công ty TNHH Đạt Vĩnh Tiến</t>
  </si>
  <si>
    <t>* VP: 35 Trần Văn Danh, P.13, Q. Tân Bình, Tp. HCM;
VP: 118/155 Phan Huy Ích, P.15, Q. Tân Bình, Tp. HCM
Nhà máy: Cụm CN Hoàng Gia, Long An, ấp mới 2, xã Mỹ Hạnh Nam, huyện Đức Hòa, tỉnh Long An</t>
  </si>
  <si>
    <t>Công ty TNHH CBRE Việt Nam</t>
  </si>
  <si>
    <t>Tầng 13, Tòa nhà A&amp;B, 76 Lê Lai, Quận 1, Tp.HCM</t>
  </si>
  <si>
    <t>Tầng 7, TTTM GiaGa Mall, 240-242 Phạm Văn Đồng, P. Hiệp Bình Chánh, Q. Thủ Đức, Tp. HCM; 
ĐT: 028. 3997 6060
31A-31B Trường Sơn, F4, Tân Bình, Tp.HCM</t>
  </si>
  <si>
    <t>Công ty CP Vũ Trụ Xanh</t>
  </si>
  <si>
    <t>Địa chỉ: 204B Vườn Lài, Phú Thọ Hòa, Tân Phú,</t>
  </si>
  <si>
    <t>Ms Hồng Thanh 0936985193 - 02839976060 ext 139
thanh.nth@ggg.com.vn</t>
  </si>
  <si>
    <t>Ms. Võ Ngọc Trâm (Nhân sự) 0964492388</t>
  </si>
  <si>
    <t>Cty CP dây cáp điện Daphaco</t>
  </si>
  <si>
    <t>15/15 Phan Văn Hớn, KP5, P.Tân Thới Nhất, Q.12, TP. HCM</t>
  </si>
  <si>
    <t>Công ty TNHH Cơ điện Rapid Việt Nam</t>
  </si>
  <si>
    <t>99 đường 60, P. Thạnh Mỹ Lợi, Q.2, Tp. HCM</t>
  </si>
  <si>
    <t>Công ty TNHH ESHUHAI</t>
  </si>
  <si>
    <t>40/12-40/14 Ấp Bắc, phường 13, quận Tân Bình, Tp. HCM</t>
  </si>
  <si>
    <t>Cty cổ phần tư vấn Phước Tài</t>
  </si>
  <si>
    <t>196/2/5C Lê Thị Bạch Cát, P. 11, Q.11, Tp.HCM</t>
  </si>
  <si>
    <t>497/6 Sư Vạn Hạnh, P.12, Q.10, Tp. HCM</t>
  </si>
  <si>
    <t>Công ty TNHH Blue Galaxy Group</t>
  </si>
  <si>
    <t>239 Nguyễn Thượng Hiền, P.6, Q. Bình Thạnh, Tp. HCM</t>
  </si>
  <si>
    <t>ông Doãn Đình Cầu - Trưởng ban phát triển nguồn nhân lực
ĐT: 0987797972
dinhcau@eshuhai.com
(028) 62886399</t>
  </si>
  <si>
    <t>A. Thọ: 0906517008</t>
  </si>
  <si>
    <t>295 hoặc 36 Kinh Dương Vương, P. An Lạc, Q. Bình Tân, Tp. HCM
Nhà máy Ô tô Củ Chi, tổ 7, ấp 12, xã Tân Thạnh Đông, huyện Củ Chi, Tp. HCM</t>
  </si>
  <si>
    <t>Công ty Cổ phần Chăn nuôi CP Việt Nam</t>
  </si>
  <si>
    <t>Số 2 Đường 2A, KCN Biên Hòa 2, Thành phố Biên Hòa, Đồng Nai, 0251 3836 251</t>
  </si>
  <si>
    <t>Mr Nguyễn Hữu Toàn (P.TCHC)
0767.456.664
toannh@samco.com.vn
028.3 7951 974_146</t>
  </si>
  <si>
    <t>Cty cổ phần dịch vụ  XK lao động &amp; chuyên gia (SULECO)</t>
  </si>
  <si>
    <t>Lầu 1, Tòa nhà Saigon Mansion, số 3 Võ Văn Tần, F.6, Q.3, Tp.HCM</t>
  </si>
  <si>
    <t>Ms. Hiền: 0906661397
Hotline: 0901 494 233
info@suleco.vn</t>
  </si>
  <si>
    <t>x</t>
  </si>
  <si>
    <t>Công ty CP Đầu tư Nhất Trí  - SÀN SUN REAL</t>
  </si>
  <si>
    <t xml:space="preserve">Công ty CP TM QSR Việt Nam </t>
  </si>
  <si>
    <t>Công ty TNHH TMDV Cao Hùng</t>
  </si>
  <si>
    <t>Công ty TNHH Nước giải khát Suntory Pepsico Việt Nam</t>
  </si>
  <si>
    <t>Công ty TNHH Kewpie Việt Nam</t>
  </si>
  <si>
    <t>TRUNG TÂM QUAN HỆ DOANH NGHIỆP</t>
  </si>
  <si>
    <t>Công ty Cổ phần Bách Khoa Group Holding</t>
  </si>
  <si>
    <t xml:space="preserve">Công ty Cổ phần Tập đoàn Thép Nguyễn Minh </t>
  </si>
  <si>
    <t>Chi nhánh Tổng công ty Cơ khí Giao thông Vận Tải Sài Gòn TNHH MTV-XN Cơ khí Ô tô An Lạc</t>
  </si>
  <si>
    <t>Chi nhánh Công ty Cổ phần TM DV Cổng vàng (TP. Hà Nội)
(GOLDEN GATE)</t>
  </si>
  <si>
    <t>Công ty TNHH Hiếu Uyên</t>
  </si>
  <si>
    <t>Mr. Tuấn Anh: 090 313 77 65
Ông Nguyễn Trung Tuyến- Giám đốc điều hành
0903 928 881
dapha@daphaco.com</t>
  </si>
  <si>
    <t xml:space="preserve">(028)73 000 296
'- Ông Tăng Nguyễn Hoàng Minh - 0913772566
tnhminh@datvinhtien.vn
</t>
  </si>
  <si>
    <t>Chị Thúy PGĐ: 028 2253 9905
0938680052</t>
  </si>
  <si>
    <t xml:space="preserve">Công ty TNHH Điện lạnh Miền Tây </t>
  </si>
  <si>
    <t xml:space="preserve">Công Ty TNHH Giải Pháp Lưu Trữ Châu Âu </t>
  </si>
  <si>
    <t>28 An Hội, P.13, Q. Gò Vấp, Tp.HCM</t>
  </si>
  <si>
    <t>0909327800
www.westernvn.com</t>
  </si>
  <si>
    <t>Công ty Cổ phần Đông Tây Land</t>
  </si>
  <si>
    <t>192 Trần Não, Q.2, Tp. HCM</t>
  </si>
  <si>
    <t>0931129988
www.dongtayland.com</t>
  </si>
  <si>
    <t xml:space="preserve">Công ty TNHH Eracare Health Mart Việt Nam </t>
  </si>
  <si>
    <t>39-41 Lê Thạch, P.12, Q.4, Tp. HCM</t>
  </si>
  <si>
    <t>0785699834
www.gintell.vn</t>
  </si>
  <si>
    <t>KD máy chăm sóc sức khỏe</t>
  </si>
  <si>
    <t>1686 Võ Văn Kiệt, P.16, Q.8, Tp. HCM</t>
  </si>
  <si>
    <t>Kinh doanh máy công nghiệp và dân dụng</t>
  </si>
  <si>
    <t>Ms. Trần Ngọc Linh (HCNS)
0946177661
www.oshima.vn</t>
  </si>
  <si>
    <t>Công ty TNHH KT Tự động Hàn Mỹ Việt</t>
  </si>
  <si>
    <t>203-205 Nguyễn Thái Bình, Q.1, Tp. HCM</t>
  </si>
  <si>
    <t>Ms. Trần Thanh Cẩm Tú
028.3821 6711</t>
  </si>
  <si>
    <t>Số 700 xa lộ Hà Nội, P. Hiệp Phú, Q.2, Tp. HCM</t>
  </si>
  <si>
    <t xml:space="preserve">Công ty Liên doanh TNHH Grow Sài Gòn </t>
  </si>
  <si>
    <t>028.3896.1640</t>
  </si>
  <si>
    <t>Sản xuất sản phẩm từ kim loại đúc sẵn
Liên doanh giữa Công ty Bia Sài Gòn và tập đoàn đa quốc gia Crown Cork- Seal</t>
  </si>
  <si>
    <t>SX thi công cọc, nền móng</t>
  </si>
  <si>
    <t>Mr Nguyễn Đình Dũng (CV nhân sự): 0903 74 78 54
dung.nguyendinh@phanvu.com
www.phanvu.com</t>
  </si>
  <si>
    <t>Công ty TNHH Công nghệ Không Gian</t>
  </si>
  <si>
    <t>Số 01 Cộng Hòa 3, P. Tân Thành, Q. Tân Phú, TP. HCM</t>
  </si>
  <si>
    <t>028.62 899 888</t>
  </si>
  <si>
    <t>Cơ khí</t>
  </si>
  <si>
    <t>Nhà máy: 31 Võ Văn Vân, P. Tân Tạo, Q. Bình Tân, Tp.HCM</t>
  </si>
  <si>
    <t>Giám đốc: Nguyễn Ngọc Phú
0909417837</t>
  </si>
  <si>
    <t>Gia công cơ khí, công nghiệp phụ trợ</t>
  </si>
  <si>
    <t>Công ty TNHH Thang máy Đông Dương</t>
  </si>
  <si>
    <t>137/1A Bình Quới, P.27, Q. Bình Thạnh, Tp. HCM</t>
  </si>
  <si>
    <t>028.3556.1292
dongduongelevator.com</t>
  </si>
  <si>
    <t>Công ty Cố phần Đầu tư Thương mại và Xây dựng Hải Phong</t>
  </si>
  <si>
    <t>Số 16/10, đường Hoàng Việt, Phường 4, Quận Tân Bình, Thành phố Hồ Chí Minh</t>
  </si>
  <si>
    <t>Nhiều ngành nghề</t>
  </si>
  <si>
    <t>028.3811.3919
https://haiphongjsc.com.vn/</t>
  </si>
  <si>
    <t>Sản xuất, thi công, phân phối các thiết bị công nghiệp, dân dụng</t>
  </si>
  <si>
    <t>http://hvac.vn
028.3863.6419
Anh Thái: 0903 850 226
thai.tq@bkec.vn</t>
  </si>
  <si>
    <t>cp.com.vn
Mr.Lê Anh Khoa (CV Tuyển Dụng)
0981257525
khoa.le@cp.com.vn</t>
  </si>
  <si>
    <t>Chế biến thực phẩm</t>
  </si>
  <si>
    <t>Sản xuất và phân phối dây cáp điện</t>
  </si>
  <si>
    <t>CNTT</t>
  </si>
  <si>
    <t>Cung cấp, tư vấn giải pháp phần mềm QUẢN LÝ GIÁO DỤC TOÀN DIỆN dành cho các Trường Trung cấp, Cao đẳng, Đại học và các Sở Giáo dục, các Trường Mầm non, Tiểu học, THCS, THPT</t>
  </si>
  <si>
    <t>Sản xuất, phân phối thép các loại, thép cán nguội</t>
  </si>
  <si>
    <t>028. 730 12345-1-3 
Mr Lộc: 0974 975 348
hr1.nmisteel@gmail.com
Mr. Trần Phong Toàn
072.3647.331
thepnguyenminh.com</t>
  </si>
  <si>
    <t>Thương mại dịch vụ</t>
  </si>
  <si>
    <t xml:space="preserve">Sản xuất, phân phối khóa cửa </t>
  </si>
  <si>
    <t>Ms Minh: 028.6261.0999 - Mobile: 093.86.86.235         
phg.hr@gmail.com     
www.phglock.vn</t>
  </si>
  <si>
    <t>Sản xuất và phân phối ngành nhựa</t>
  </si>
  <si>
    <t>Ms. Nguyên -  0903771137
028.3876.2222
www.duytan.com</t>
  </si>
  <si>
    <t>DV tư vấn xuất khẩu lao động Nhật Bản</t>
  </si>
  <si>
    <t>Ms Trúc: 0918 809 883
hr@rapidvietnam.com
(028) 6281 8116
www.rapidvietnam.com</t>
  </si>
  <si>
    <t>Chuyên về hệ thống HVAC-R (sưởi, thông gió, điều hòa không khí, khí lạnh) cho các công trình tàu biển và giàn khoan (hàng hải và xa bờ).</t>
  </si>
  <si>
    <t>Công ty TNHH May Thêu Giày An Phước</t>
  </si>
  <si>
    <t>Số 100/11-12 An Dương Vương, P.9, Q.5, Tp.Hồ Chí Minh, Việt Nam</t>
  </si>
  <si>
    <t>028.38350059
https://www.anphuoc.com.vn/</t>
  </si>
  <si>
    <t>77 Trần Nhân Tôn, Phường 09, Quận 5, TP Hồ Chí Minh</t>
  </si>
  <si>
    <t>028.3820.6525</t>
  </si>
  <si>
    <r>
      <t xml:space="preserve">Số 279 Cộng Hòa, Phường 13, Quận Tân Bình, TP. Hồ Chí Minh
</t>
    </r>
    <r>
      <rPr>
        <b/>
        <sz val="11"/>
        <color theme="1"/>
        <rFont val="Times New Roman"/>
        <family val="1"/>
      </rPr>
      <t>Nhà Máy 1</t>
    </r>
    <r>
      <rPr>
        <sz val="11"/>
        <color theme="1"/>
        <rFont val="Times New Roman"/>
        <family val="1"/>
      </rPr>
      <t xml:space="preserve">: 54 Bà Điểm 12, Bà Điểm, Hóc Môn, Tp. Hồ Chí Minh
</t>
    </r>
    <r>
      <rPr>
        <b/>
        <sz val="11"/>
        <color theme="1"/>
        <rFont val="Times New Roman"/>
        <family val="1"/>
      </rPr>
      <t>Nhà Máy 2:</t>
    </r>
    <r>
      <rPr>
        <sz val="11"/>
        <color theme="1"/>
        <rFont val="Times New Roman"/>
        <family val="1"/>
      </rPr>
      <t xml:space="preserve"> 2/217 Dương Công Khi, Tân Thới Nhì, Hóc Môn, Tp. Hồ Chí Minh
Nh</t>
    </r>
    <r>
      <rPr>
        <b/>
        <sz val="11"/>
        <color theme="1"/>
        <rFont val="Times New Roman"/>
        <family val="1"/>
      </rPr>
      <t xml:space="preserve">à Máy 3: </t>
    </r>
    <r>
      <rPr>
        <sz val="11"/>
        <color theme="1"/>
        <rFont val="Times New Roman"/>
        <family val="1"/>
      </rPr>
      <t>CNN Hoàng Gia, Đức Hòa, Long An</t>
    </r>
  </si>
  <si>
    <t xml:space="preserve">(028) 62677888 
Hotline: 0909 097 096, 0942 777 868
Mr. Đinh Xuân Nhật (GĐ)
</t>
  </si>
  <si>
    <t>Cao ốc Sheraton, số 88 đường Đồng Khởi, Phường Bến Nghé, Quận 1, Thành phố Hồ Chí Minh</t>
  </si>
  <si>
    <t xml:space="preserve">028.3821.9437-418
</t>
  </si>
  <si>
    <t>Số 236/6 Điện Biên Phủ, Phường 17, Quận Bình Thạnh, Thành phố Hồ Chí Minh</t>
  </si>
  <si>
    <t>028.35146699</t>
  </si>
  <si>
    <t>98 Lũy Bán Bích, Phường Tân Thới Hoà, Quận Tân phú, TP Hồ Chí Minh</t>
  </si>
  <si>
    <t>Công ty TNHH TM Kim Thành Sơn</t>
  </si>
  <si>
    <t>Công ty TNHH Shopee - Chi nhánh Hồ Chí Minh</t>
  </si>
  <si>
    <t>Tầng 17 Saigon Centre 2, 67 Lê Lợi, Bến Nghé, Quận 1, Hồ Chí Minh</t>
  </si>
  <si>
    <t>028.7308 1221</t>
  </si>
  <si>
    <t>Công Ty TNHH Sản Xuất Thương Mại Thực Phẩm Tân Vĩnh Phát (Tân Vĩnh Phát Food)</t>
  </si>
  <si>
    <t>Số 18/56 Phan Văn Hớn, Ấp 7, X. Xuân Thới Thượng, H. Hóc Môn,Tp. Hồ Chí Minh</t>
  </si>
  <si>
    <t>028.3620 2220
www.tvpfood.com</t>
  </si>
  <si>
    <t>Số 11 VSIP II-A đường số 14, KCN Việt Nam - Singapore II-A, Xã Vĩnh Tân, Thị xã Tân Uyên, Tỉnh Bình Dương</t>
  </si>
  <si>
    <t>Số 43/2 Cộng Hoà, Phường 4, Q. Tân Bình 
CN1 : 75A Nguyễn Sỹ Sách, P.15 , Q.Tân Bình</t>
  </si>
  <si>
    <t>Chi nhánh công ty CP phát triển Xây lắp và Thương mại Hà Tĩnh Haindeco Sài Gòn</t>
  </si>
  <si>
    <t>028.6293.9539</t>
  </si>
  <si>
    <t>027.4222.0266
http://kewpie.com.vn/vi/company/</t>
  </si>
  <si>
    <t>PHIẾU KHẢO SÁT DOANH NGHIỆP NĂM 2019</t>
  </si>
  <si>
    <t>DNNN</t>
  </si>
  <si>
    <t>DN ngoài NN</t>
  </si>
  <si>
    <t>DN có vốn ĐT nước ngoài</t>
  </si>
  <si>
    <t>DNTN</t>
  </si>
  <si>
    <t>Tổng</t>
  </si>
  <si>
    <t>CĐ</t>
  </si>
  <si>
    <t>TC</t>
  </si>
  <si>
    <t>Dưới 10</t>
  </si>
  <si>
    <t>11 đến 50</t>
  </si>
  <si>
    <t>51 đến 200</t>
  </si>
  <si>
    <t>Trên 200</t>
  </si>
  <si>
    <t>Công nghiệp chế biến</t>
  </si>
  <si>
    <t>TM&amp;DV (buôn bán lẻ)</t>
  </si>
  <si>
    <t>Dự án, công trình, thi công, xây dựng</t>
  </si>
  <si>
    <t>Sản xuất, phân phối</t>
  </si>
  <si>
    <t>Thông tin liên lạc, CNTT</t>
  </si>
  <si>
    <t>Ngành nghề khác, ghi cụ thể</t>
  </si>
  <si>
    <t>Trong nước</t>
  </si>
  <si>
    <t>Xuất khẩu</t>
  </si>
  <si>
    <t>Cả hai</t>
  </si>
  <si>
    <t>Thủ công</t>
  </si>
  <si>
    <t>Bán tự động</t>
  </si>
  <si>
    <t>Tự động</t>
  </si>
  <si>
    <t>Không sx</t>
  </si>
  <si>
    <t>Không có nhu cầu</t>
  </si>
  <si>
    <t>Điện-ĐT</t>
  </si>
  <si>
    <t xml:space="preserve">Động lực (ô tô) </t>
  </si>
  <si>
    <t>Kinh tế</t>
  </si>
  <si>
    <t>MTT</t>
  </si>
  <si>
    <t>Khác</t>
  </si>
  <si>
    <t>SL</t>
  </si>
  <si>
    <t>Khó tuyển</t>
  </si>
  <si>
    <t>Ứng viên có trình độ thấp</t>
  </si>
  <si>
    <t>Mức thu nhập của ứng viên không được chấp thuận</t>
  </si>
  <si>
    <t>Khác (nếu có)</t>
  </si>
  <si>
    <t>Đ-ĐT</t>
  </si>
  <si>
    <t>Động lực</t>
  </si>
  <si>
    <t>Hoàn toàn hài lòng</t>
  </si>
  <si>
    <t>Phần lớn hài lòng</t>
  </si>
  <si>
    <t>Phần lớn không hài lòng</t>
  </si>
  <si>
    <t>Hoàn toàn không hài lòng</t>
  </si>
  <si>
    <t>Hài lòng</t>
  </si>
  <si>
    <t>Động lực (ô tô)</t>
  </si>
  <si>
    <t>May-TT</t>
  </si>
  <si>
    <t>Không tuyển dụng HSSVV từ trường khác</t>
  </si>
  <si>
    <t>Đáp ứng tốt</t>
  </si>
  <si>
    <t>Đáp ứng cơ bản</t>
  </si>
  <si>
    <t>Hoàn toàn không đáp ứng</t>
  </si>
  <si>
    <t>Không đáp ứng</t>
  </si>
  <si>
    <t>Tốt</t>
  </si>
  <si>
    <t>Khá</t>
  </si>
  <si>
    <t>TB</t>
  </si>
  <si>
    <t>Yếu</t>
  </si>
  <si>
    <t>1. Loại hình doanh nghiệp</t>
  </si>
  <si>
    <t>2. SL HSSV của trường đến làm việc hoặc thực tập</t>
  </si>
  <si>
    <t>3. SL lao động của công ty</t>
  </si>
  <si>
    <t>5. Thị trường hoạt động của DN</t>
  </si>
  <si>
    <t>6. Công nghệ SX/lắp ráp chính</t>
  </si>
  <si>
    <t>4. Ngành nghề sản xuất/kinh doanh chính của DN</t>
  </si>
  <si>
    <t>7. Nhu cầu tuyển dụng LĐ/HSSV thực tập trong 12 tháng tới (người)</t>
  </si>
  <si>
    <t>8. Nhu cầu tuyển dụng của DN trong thời gian tới (người)</t>
  </si>
  <si>
    <t>9. Số lượng HSSV trường CĐ LTT TP. HCM được DN tuyển dụng làm việc/TTTN và mức độ khó khăn trong tuyển dụng</t>
  </si>
  <si>
    <t xml:space="preserve">10. Nguyên nhân khó khăn trong việc tuyển dụng HSSV </t>
  </si>
  <si>
    <t>12. Mức độ hài lòng đối với LĐ/HSSV TTTN từ trường CĐ LTT</t>
  </si>
  <si>
    <t>13-14. Mức độ hài lòng đối với LĐ/HSSV TTTN từ trường khác</t>
  </si>
  <si>
    <t>15. Nhận xét về một số năng lực của HSSV Trường CĐ LTT thực tập hoặc đang làm việc tại DN</t>
  </si>
  <si>
    <t>a. Mức độ đáp ứng năng lực chuyên môn gắn với công việc được giao</t>
  </si>
  <si>
    <t>b. Ý thức, thái độ, tiunh thần trách nhiệm đối với công việc được giao</t>
  </si>
  <si>
    <t>c. Ý thức về tổ chức kỷ luật LĐ, an toàn LĐ</t>
  </si>
  <si>
    <t>d. Kỹ năng giao tiếp với đội ngũ công nhân, kỹ sư và viên chức, cán bộ quản lý trong cơ quan, DN</t>
  </si>
  <si>
    <t>e. Kỹ năng làm việc theo nhóm</t>
  </si>
  <si>
    <t>g. Kỹ năng phân tích, làm việc độc lập</t>
  </si>
  <si>
    <t>h. Kỹ năng sẵn sàng học hỏi, định hướng nghề nghiệp khi làm việc</t>
  </si>
  <si>
    <t>i. Kỹ năng lắng nghe và hành động cải tiến</t>
  </si>
  <si>
    <t>k. Kỹ năng hòa nhập với môi trường làm việc</t>
  </si>
  <si>
    <t xml:space="preserve">l. Khả năng sử dụng ngoại ngữ vào công việc chuyên môn </t>
  </si>
  <si>
    <t>16. Sự phối hợp giữa DN và Trường CĐ LTT TP. HCM trong việc XD dữ liệu thông tin về việc làm và TTTN của HSSV</t>
  </si>
  <si>
    <t>Chưa tốt</t>
  </si>
  <si>
    <t>17. Những kỹ năng chuyên ngành và kỹ năng mềm mà nhà trường cần bổ sung cho HSSV để phù hợp với công việc tại cơ quan, DN</t>
  </si>
  <si>
    <t>Lý thuyết chuyên môn</t>
  </si>
  <si>
    <t>Kỹ năng sống</t>
  </si>
  <si>
    <t>Kỹ năng làm việc nhóm</t>
  </si>
  <si>
    <t>khác</t>
  </si>
  <si>
    <t>Kỹ năng giao tiếp</t>
  </si>
  <si>
    <t>Kỹ năng thực hành</t>
  </si>
  <si>
    <t>18. Chương trình đào tạo của Trường CĐ LTT TP. HCM</t>
  </si>
  <si>
    <t>Phù hợp</t>
  </si>
  <si>
    <t>Chưa hoàn toàn phù hợp</t>
  </si>
  <si>
    <t>Đề nghị của cơ quan, DN với Trường CĐ LTT TP. HCM</t>
  </si>
  <si>
    <t>`</t>
  </si>
  <si>
    <t xml:space="preserve">m. Khả năng ứng dụng CNTT trong công việc chuyên môn </t>
  </si>
  <si>
    <t>Thiếu LĐ đáp ứng y.c về chuyên môn KT, tay nghề ở khu vực địa phương</t>
  </si>
  <si>
    <t>11. Thời gian HSSV Trường CĐ LTT TP. HCM cần đào tạo trung bình trước khi bắt đầu công việc (ngày)</t>
  </si>
  <si>
    <t>Đề nghị tổ chức ngày hội tuyển dụng, việc làm vào dịp ngày sinh viên bế giảng ra trường.</t>
  </si>
  <si>
    <t>Hiện tại công ty Cao Hùng chưa có nhân sự tốt nghiệp tại trường, hi vọng sẽ có nhiều dịp để liên kết với trường.</t>
  </si>
  <si>
    <t>Tăng cường thời gian thực tập cho HSSV
Định hướng, tiếp xúc các doanh nghiệp nhiều hơn</t>
  </si>
  <si>
    <t>nhiều</t>
  </si>
  <si>
    <t>Tạo điều kiện cho Doanh nghiệp được tiếp cận để DN có cơ hội tuyên truyền thế mạnh của việc XK LĐ theo diện KTV mà DN đang thực hiện tới HSSV của nhà trường</t>
  </si>
  <si>
    <t>Hỗ trợ trong việc tuyển dụng</t>
  </si>
  <si>
    <t>Công ty TNHH Hải Vân SG</t>
  </si>
  <si>
    <t>20/5 Bờ bảo Tân Thắng, P. Sơn Kỳ, Q. Tân Phú, Tp. HCM</t>
  </si>
  <si>
    <t>Công ty CP SX TM Đào Tiên</t>
  </si>
  <si>
    <t>Lô II, đường E, KCN Tân Tạo, Q. Bình Tân, Tp. HCM</t>
  </si>
  <si>
    <t>0903720718</t>
  </si>
  <si>
    <t>Trung tâm ngoại ngữ Văn hóa Việt Đăng Quang</t>
  </si>
  <si>
    <t>55A Hùng Vương, P.4, Q.5, Tp. HCM</t>
  </si>
  <si>
    <t>028.383 01 636</t>
  </si>
  <si>
    <t>Tăng cường số lượng sinh viên chuyên ngữ để đáp ứng nhu cầu của trung tâm</t>
  </si>
  <si>
    <t>Công ty TNHH MTV Dịch vụ Viễn thông Phương Nam</t>
  </si>
  <si>
    <t>130 Đường 40 KCN Tân Quy Đông, P. Tân Phong, Quận 7, TP. HCN</t>
  </si>
  <si>
    <t>Công ty TNHH Việt Techno</t>
  </si>
  <si>
    <t>Công ty TNHH Dịch vụ Tư vấn Hoàng Minh</t>
  </si>
  <si>
    <t>163 Điện Biên Phủ, P.15, 
Q. Bình Thạnh, Tp. HCM</t>
  </si>
  <si>
    <t>Công ty TNHH Thương mại Dịch vụ Ô tô Hoàng Phát</t>
  </si>
  <si>
    <t>218/42 Lê Thị Riêng, P. Thới An, Q. 12, TP. HCM</t>
  </si>
  <si>
    <t>Công ty TNHH Xây dựng Cơ điện Duy An</t>
  </si>
  <si>
    <t>Số 65 Đường số 2, P.3, Quận Gò Vấp, Tp. HCM</t>
  </si>
  <si>
    <t>Công ty TNHH Kỹ Thuật Ô tô 
Phạm Gia</t>
  </si>
  <si>
    <t>216 A- 216B Nguyễn Thái Bình, P.12, Q. Tân Bình, TP. HCM</t>
  </si>
  <si>
    <t>Công ty TNHH Thương mại Dịch vụ Diệp Thành</t>
  </si>
  <si>
    <t>49-51-53 Đường TL8, Phường Thạnh Lộc, Q.12, TP. HCM</t>
  </si>
  <si>
    <t>Công ty TNHH Thương mại Dịch vụ Autos</t>
  </si>
  <si>
    <t>458 Quốc lộ 1A, P. Bình Hưng Hòa A, Q. Bình Tân, TP. HCM</t>
  </si>
  <si>
    <t>Công ty TNHH Thương mại và Dịch vụ Kỹ thuật Công nghiệp Tầm Nhìn Việt</t>
  </si>
  <si>
    <t>294 Đường Chợ Lớn, P. 11, Q. 6, TP. HCM</t>
  </si>
  <si>
    <t>Công ty Cổ phần May 
Sài Gòn 3</t>
  </si>
  <si>
    <t>40/32 Quốc lộ 13, Hiệp Bình Phước, Q. Thủ Đức, TP. HCM</t>
  </si>
  <si>
    <t>Công ty TNHH Kiến Nhảy</t>
  </si>
  <si>
    <t>334/20C Lê Quang Định, P.11, Q. Bình Thạnh, TP. HCM</t>
  </si>
  <si>
    <t>Công ty TNHH Hình Tượng Ô tô Sài Gòn</t>
  </si>
  <si>
    <t>19 Phan Văn Trị, P.7, Q. Gò Vấp, TP. HCM</t>
  </si>
  <si>
    <t>Công ty Cổ phần Xe khách Dịch vụ Miền Tây</t>
  </si>
  <si>
    <t>54 Kinh Dương Vương, P.13, Q.6, TP. HCM</t>
  </si>
  <si>
    <t>Công ty Cổ phần May Quốc tế 
Thắng Lợi</t>
  </si>
  <si>
    <t>D716A Phan Huy Ích, P.14, Q. Gò Vấp, TP. HCM</t>
  </si>
  <si>
    <t>Công ty Cổ phần May Bình Minh</t>
  </si>
  <si>
    <t>440 Nơ Trang Long, P.13, Q. Bình Thạnh, TP. HCM</t>
  </si>
  <si>
    <t>Công ty Cổ phần Sản xuất Thương mại Dịch vụ Tư vấn An Lạc</t>
  </si>
  <si>
    <t>78 Lê Tấn Bê, P. An lạc, Q. Bình Tân, TP. HCM</t>
  </si>
  <si>
    <t>Công ty Cổ phần Cơ khí Điện tử Phú Thọ Hòa</t>
  </si>
  <si>
    <t>1026 B Lũy Bán Bích, P. Hòa Thạnh, Q. Tân Phú, TP. HCM</t>
  </si>
  <si>
    <t>Công ty TNHH Xây dựng
 Thương mại Ô tô Đức Việt</t>
  </si>
  <si>
    <t>Công ty Cổ phần Đầu tư
 Phát triển Liên Anh</t>
  </si>
  <si>
    <t>38/9 Nguyễn Sơn. P. Phú Thọ Hòa, Q. Tân Phú, TP. HCM</t>
  </si>
  <si>
    <t>Công ty TNHH Công nghiệp
 Olympia Việt Nam</t>
  </si>
  <si>
    <t>28/10 Dương Đức Hiền, P. Tây Thạnh, Q. Tân Phú, TP. HCM</t>
  </si>
  <si>
    <t>Công ty Cổ phần Cơ Điện lạnh Đại Việt</t>
  </si>
  <si>
    <t>Lô IV -11, Đường số 4, KCN Tân Bình, Q. Tân Phú, TP. HCM</t>
  </si>
  <si>
    <t>Ngành nghề</t>
  </si>
  <si>
    <t>Ghi Chú</t>
  </si>
  <si>
    <t>Ngày hội tuyển dụng, việc làm năm 2019</t>
  </si>
  <si>
    <t>Khoa</t>
  </si>
  <si>
    <t>DN có HSSV TT-Khảo sát Đợt 1 2019</t>
  </si>
  <si>
    <t>Tổ chức thêm nhiều kỹ chuyên đề năng mềm và chuyên môn cho sinh viên với sự kết hợp của doanh nghiệp</t>
  </si>
  <si>
    <t>163 Điện Biên Phủ, P.15, Q. Bình Thạnh, TP. Hồ Chí Minh</t>
  </si>
  <si>
    <t>Luôn luôn kết hợp với doanh nghiệp để đào tạo nghề</t>
  </si>
  <si>
    <t>Nhà trường cho SV cọ xát thực tế nhiều hơn để có thể đáp ứng yêu cầu công việc tại doanh nghiệp</t>
  </si>
  <si>
    <t>028.3751.3369</t>
  </si>
  <si>
    <t>Khi thực tế đến DN thực tập các em còn rất nhiều sự bỡ ngỡ, đề nghị nhà trường làm công tác tư tưởng để các em biết trước môi trường doanh nghiệp khác môi trường học đường như thế nào giúp các em nắm bắt và hòa nhập nhanh hơn.</t>
  </si>
  <si>
    <t>Nguyễn Minh Tuấn - chánh văn phòng: tuan.bigamex05@gmail.com
028.3553.3358
bmig.com.vn</t>
  </si>
  <si>
    <t xml:space="preserve">Bùi Trọng Tân - quản đốc
0974.244.739
tanbui1707@gmail.com
028.6276 123
</t>
  </si>
  <si>
    <t>Tăng thời gian thực hành cho sinh viên</t>
  </si>
  <si>
    <t xml:space="preserve">Nguyễn Đức Quang-PGĐ
0772.681.426
nguyenducquang@viemco.com
028.3865.9906
</t>
  </si>
  <si>
    <t>10/13 Kênh Nước Đen, P. Bình Hưng Hòa A, Q. Bình Tân, TP. HCM</t>
  </si>
  <si>
    <t>Lê Duy Thanh - Quản đốc
0906.686.163</t>
  </si>
  <si>
    <t>Phạm Liên Hoàn-Tổng GĐ
028.3973.9899</t>
  </si>
  <si>
    <t>Lê Hoa - TP. Kinh doanh; 
0904221990
lehoahanoi@gmail.com
Bùi Nguyên Hội- TP. Kỹ thuật
0961883.983
olympialif.vn@gmail.com</t>
  </si>
  <si>
    <t>Thêm thời gian thực tập cho các em</t>
  </si>
  <si>
    <t>Nguyễn Thành Sơn - TP. Kỹ Thuật
0972 55 22 40</t>
  </si>
  <si>
    <t>Định hướng công việc cho HSSV sau khi ra trường để các bạn không bỡ ngỡ.</t>
  </si>
  <si>
    <t>Cơ năng Hiệp Thành</t>
  </si>
  <si>
    <t>43/11, đường 120, P. Tân Phú, Q.9, Tp. HCM</t>
  </si>
  <si>
    <t>0916251122</t>
  </si>
  <si>
    <t>CNTT LT</t>
  </si>
  <si>
    <t>CNTT QTM</t>
  </si>
  <si>
    <t>Điện</t>
  </si>
  <si>
    <t>CK</t>
  </si>
  <si>
    <t>ĐL (Ô tô)</t>
  </si>
  <si>
    <t>NL</t>
  </si>
  <si>
    <t>K.Tế</t>
  </si>
  <si>
    <t>5. SL lao động của công ty</t>
  </si>
  <si>
    <t>6. Nếu được CQ, DN bố trí phù hợp với chuyên môn được đào tạo, HSSV có đảm nhận được công việc ngay không?</t>
  </si>
  <si>
    <t>Rất phù hợp</t>
  </si>
  <si>
    <t xml:space="preserve">Phù hợp </t>
  </si>
  <si>
    <t>Không phù hợp</t>
  </si>
  <si>
    <t>7. Những khóa học CQ, DN thường cho HSSV học thêm</t>
  </si>
  <si>
    <t>Kỹ năng nghề nghiệp</t>
  </si>
  <si>
    <t>Tin học</t>
  </si>
  <si>
    <t>Ngoại ngữ</t>
  </si>
  <si>
    <t>Pháp luật</t>
  </si>
  <si>
    <t>Mức độ tư duy sáng tạo</t>
  </si>
  <si>
    <t>Khả năng làm việc độc lập</t>
  </si>
  <si>
    <t>Khả năng làm việc theo nhóm</t>
  </si>
  <si>
    <t>Khả năng tiếp nhận và xử lý thông tin</t>
  </si>
  <si>
    <t>Khả năng giao tiếp</t>
  </si>
  <si>
    <t>Khả năng thích ứng, tự tin trong công viêc</t>
  </si>
  <si>
    <t>Khả năng nhận định, giải quyết vấn đề</t>
  </si>
  <si>
    <t>Chấp nhận sự đa dạng, tự học nâng cao trình độ</t>
  </si>
  <si>
    <t>Tính kỷ luật, đạo đức nghề nghiệp trong công việc</t>
  </si>
  <si>
    <t>Nắm kiến thức cơ bản</t>
  </si>
  <si>
    <t>Nắm kiến thức chuyên ngành</t>
  </si>
  <si>
    <t>Khả năng áp dụng kiến thức vào thực tiễn</t>
  </si>
  <si>
    <t>Kỹ năng đánh giá, kiểm tra, giám sát</t>
  </si>
  <si>
    <t>Khả năng CNTT</t>
  </si>
  <si>
    <t>Khả năng ngoại ngữ</t>
  </si>
  <si>
    <t>Khả năng lãnh đạo, quản lý</t>
  </si>
  <si>
    <t>Khả năng giải quyết mâu thuẫn</t>
  </si>
  <si>
    <t>Khả năng chịu áp lực cao của công việc</t>
  </si>
  <si>
    <t>Khả năng tạo việc làm cho mình và người khác</t>
  </si>
  <si>
    <t>9. Những mặt yếu của HSSV cần bổ sung</t>
  </si>
  <si>
    <t>Kiến thức cơ bản</t>
  </si>
  <si>
    <t>Kỹ năng Tư duy sáng tạo</t>
  </si>
  <si>
    <t>Kỹ năng làm việc độc lập</t>
  </si>
  <si>
    <t>Kỹ năng làm việc theo nhóm</t>
  </si>
  <si>
    <t>Kiến thức khác</t>
  </si>
  <si>
    <t>Kỹ năng quan sát, nhận định, giải quyết vấn đề</t>
  </si>
  <si>
    <t>Chấp nhân sự đa dạnh, tự học nâng cao trình độ</t>
  </si>
  <si>
    <t>Kỹ năng xây dựng, thực hiện kế hoạch</t>
  </si>
  <si>
    <t>Kỹ năng khác</t>
  </si>
  <si>
    <r>
      <t xml:space="preserve">10. Đánh giá của CQ, DN về sự đóng góp của chương trình đào tạo đối với kiến thức, kỹ năng, thái độ nghề nghiệp của HSSV đang làm việc, thực tập tại CQ, DN </t>
    </r>
    <r>
      <rPr>
        <sz val="11"/>
        <color theme="1"/>
        <rFont val="Times New Roman"/>
        <family val="1"/>
      </rPr>
      <t>(R: rất nhiều, N: nhiều, M: Một ít, I: rất ít)</t>
    </r>
  </si>
  <si>
    <t>Nâng cao kiến thức chuyên môn</t>
  </si>
  <si>
    <t>Cải thiện kỹ năng giải quyết vấn đề</t>
  </si>
  <si>
    <t>Cải thiện kxy năng giao tiếp</t>
  </si>
  <si>
    <t>Cải thiện khả năng phân tích/suy luận</t>
  </si>
  <si>
    <t>Cải thiện khả năng tự học</t>
  </si>
  <si>
    <t>Cải thiện kỹ năng quan hệ con người</t>
  </si>
  <si>
    <t>Tăng cường tinh thần đội nhóm</t>
  </si>
  <si>
    <t>Phạm vi kiến thức</t>
  </si>
  <si>
    <t>Sự phù hợp với hoạt động nghề nghiệp</t>
  </si>
  <si>
    <t>Mức độ chủ động tham gia người học</t>
  </si>
  <si>
    <t>Rèn luyện kỹ năng giải quyết vấn đề</t>
  </si>
  <si>
    <t>Chú trọng kiến thức liên ngành</t>
  </si>
  <si>
    <t>Môi trường giảng dạy/học tập</t>
  </si>
  <si>
    <t>Mức độ quan tâm đến người học</t>
  </si>
  <si>
    <t>12. Mức độ liên quan của các chương trình đào tạo theo chuyên ngành mà HSSV đã theo học tại trường với hoạt động nghề nghiệp tại CQ, DN</t>
  </si>
  <si>
    <t>Cao</t>
  </si>
  <si>
    <t>Trung bình</t>
  </si>
  <si>
    <t>Rất thấp</t>
  </si>
  <si>
    <t>Thấp</t>
  </si>
  <si>
    <t>Ý kiến khác</t>
  </si>
  <si>
    <t>CNTT Lập trình</t>
  </si>
  <si>
    <t>13. Số lượng lao động có nhu cầu tuyển dụng của cơ quan, doanh nghiệp</t>
  </si>
  <si>
    <t>Năm</t>
  </si>
  <si>
    <t>Điện tử</t>
  </si>
  <si>
    <t>May thời trang</t>
  </si>
  <si>
    <t>Nhiệt lạnh</t>
  </si>
  <si>
    <t>Công ty TNHH Thiết bị Tự động và Điều khiển Thang Việt</t>
  </si>
  <si>
    <t>166 đường A4,  phường 12, quận Tân Bình, TP.HCM</t>
  </si>
  <si>
    <t>Thanh Nhi
028 38112889</t>
  </si>
  <si>
    <t>K</t>
  </si>
  <si>
    <t>Kiến thức chuyên ngành</t>
  </si>
  <si>
    <t>Kiến thức xã hội</t>
  </si>
  <si>
    <t>N</t>
  </si>
  <si>
    <r>
      <t xml:space="preserve">11. Những thành tố nào dưới đây diễn tả tốt nhất điểm mạnh và điểm yếu của chương trình đào tạo tại Trường </t>
    </r>
    <r>
      <rPr>
        <sz val="11"/>
        <color theme="1"/>
        <rFont val="Times New Roman"/>
        <family val="1"/>
      </rPr>
      <t>(M: điểm mạnh, Y: điểm yếu, K: Không nhận xét)</t>
    </r>
  </si>
  <si>
    <t>Chi nhánh Công ty TNHH Thang Máy ThyssenKrupp Việt Nam tại Tp. HCM</t>
  </si>
  <si>
    <t>Tầng 4, Số 194 Nguyễn Công Trứ, P. Nguyễn Thái Bình, Q.1, Tp. HCM</t>
  </si>
  <si>
    <t>A. Tuấn - Trưởng phòng Bảo trì - 0918959909
tuan.hm@tkeap.com</t>
  </si>
  <si>
    <t>Kh</t>
  </si>
  <si>
    <t>M</t>
  </si>
  <si>
    <t>Công ty TNHH Điện Việt Nhật</t>
  </si>
  <si>
    <t xml:space="preserve">166  Lê Lợi, Phường 3, Gò Vấp, TP. HCM </t>
  </si>
  <si>
    <t>T</t>
  </si>
  <si>
    <t>Công ty Cổ phần Sợi Thế Kỷ</t>
  </si>
  <si>
    <t>Lô B1-1 KCN Tây Bắc Củ Chi, huyện Củ Chi, TP.HCM</t>
  </si>
  <si>
    <t>Mr. Vũ - Phòng tuyển dụng - 01667852569 - 0899493054</t>
  </si>
  <si>
    <t>X</t>
  </si>
  <si>
    <t>Công ty TNHH Thương mại và Kỹ Thuật Điện Miền Trung</t>
  </si>
  <si>
    <t>79 Bàn Cờ, P.3, Q.3, Tp. HCM</t>
  </si>
  <si>
    <t>028.3811.0858
coe.coltd@gmail.com</t>
  </si>
  <si>
    <t>Y</t>
  </si>
  <si>
    <t>Công ty TNHH FUJITECH</t>
  </si>
  <si>
    <t>25/3V, Ấp Chánh 2, Xã Tân Xuân, Hóc Môn, TP.HCM</t>
  </si>
  <si>
    <t>0938363425
fujitech@fujitechlift.com</t>
  </si>
  <si>
    <t>R</t>
  </si>
  <si>
    <t>Công ty TNHH TM DV Tin học Hùng Dũng</t>
  </si>
  <si>
    <t>382/2 Sư Vạn Hạnh, P.2, Q.10, Tp. HCM</t>
  </si>
  <si>
    <t>0908 178 978</t>
  </si>
  <si>
    <t>Công ty TNHH Bác sĩ Máy tính Đăng Dũng</t>
  </si>
  <si>
    <t>260b Bạch Đằng, P.24, Q. Bình Thạnh, Tp. HCM</t>
  </si>
  <si>
    <t>0902952007</t>
  </si>
  <si>
    <t>I</t>
  </si>
  <si>
    <t>Công ty cổ phần may Bình Minh</t>
  </si>
  <si>
    <t>440 Nơ Trang Long, P.13, Q. Bình Thạnh, Tp. HCM</t>
  </si>
  <si>
    <t>Công ty TNHH TMDV Tin Học Long Đạt</t>
  </si>
  <si>
    <t>372/15 CMT8, P10, Q 3, TP. HCM</t>
  </si>
  <si>
    <t>Ông Nguyễn Trí Hùng - Giám đốc</t>
  </si>
  <si>
    <t>Công ty Cổ phần Khuôn Chính xác Minh Đạt</t>
  </si>
  <si>
    <t>Km 1926 Quốc Lộ 1A, Ấp 1, Xã Mỹ Yên, Huyện Bến Lức, Tỉnh Long An</t>
  </si>
  <si>
    <t>Phạm Thị Bình
0272.3870873
phamthibinh@midamold.com</t>
  </si>
  <si>
    <t>Công ty Ô tô Hyundai Gia Định</t>
  </si>
  <si>
    <t xml:space="preserve">Số 162, Phạm Văn Đồng, Phường 3, Quận Gò Vấp, Thành phố Hồ Chí Minh     </t>
  </si>
  <si>
    <t>Anh Được  - Giám đốc
0918.538.799
duocpham@huyndai-giadinh.vn</t>
  </si>
  <si>
    <t>Thaco Mazda Trường Chinh</t>
  </si>
  <si>
    <t>827A-829 Trường Chinh, P. Tây Thạnh, Q. Tân Phú, Tp. HCM</t>
  </si>
  <si>
    <t>0902745.458
thuanhai@gmail.com</t>
  </si>
  <si>
    <t>838 Xuân Thới Sơn, xã Xuân Thới Sơn, huyện Hóc Môn, Tp. HCM</t>
  </si>
  <si>
    <t>Công ty TNHH Laser Việt</t>
  </si>
  <si>
    <t>Công ty Cổ phần Ô tô Tây Bắc Sài Gòn</t>
  </si>
  <si>
    <t>43/7A, QL22, Ấp Xuân Thới Đông 2, Xã Xuân Thới Đông, Huyện Hóc Môn, TP.HCM</t>
  </si>
  <si>
    <t>Anh Duy Bảo  -  Giám đốc
0984.88 53 53</t>
  </si>
  <si>
    <t>4. Số LĐ là HSSV do Trường đào tạo đang thực tập, làm việc tại Công ty</t>
  </si>
  <si>
    <t>Công ty Ô tô Isuzu Vân Nam (KCN Tân Bình)</t>
  </si>
  <si>
    <t xml:space="preserve">111/2, Đường số 18, KP2, Phường Bình Hưng Hòa, Quận Bình Tân, TP. HCM </t>
  </si>
  <si>
    <t>Anh Hiển  - Giám đốc</t>
  </si>
  <si>
    <t>Công ty Cơ năng Hiệp Thành</t>
  </si>
  <si>
    <t>43/11 đường 120, P. Tân Phú, Q.9, Tp. HCM</t>
  </si>
  <si>
    <t>091.625.1122</t>
  </si>
  <si>
    <t>DANH SÁCH DOANH NGHIỆP CÓ HSSV VỪA TỐT NGHIỆP 1 NĂM ĐANG LÀM VIỆC</t>
  </si>
  <si>
    <t>NĂM 2019</t>
  </si>
  <si>
    <r>
      <t xml:space="preserve">8. Khả năng tiếp cận công việc khi bắt đầu công tác tại CQ, DN 
</t>
    </r>
    <r>
      <rPr>
        <sz val="11"/>
        <color theme="1"/>
        <rFont val="Times New Roman"/>
        <family val="1"/>
      </rPr>
      <t>(T: Tốt-5đ, K: Khá-4đ, TB: trung bình-3đ, Y: yếu-2đ, Kh: Không nhận xét-1đ)</t>
    </r>
  </si>
  <si>
    <t>Ngành có HSSV của Trường vừa tốt nghiệp trong vòng 1 năm đang làm việc</t>
  </si>
  <si>
    <t>Về Kỹ năng thực hành nghề</t>
  </si>
  <si>
    <t>Về Kiến thức lý thuyết nghề</t>
  </si>
  <si>
    <t>Về Thái độ làm việc</t>
  </si>
  <si>
    <t>Điểm đánh giá của đơn vị khảo sát về năng lực của HSSV</t>
  </si>
  <si>
    <t>Điểm trung bình</t>
  </si>
  <si>
    <t>Cơ Khí-3
Điện - Điện tử-1
Điện lạnh-2</t>
  </si>
  <si>
    <t>Cơ khí-1</t>
  </si>
  <si>
    <t>Công nghệ thông tin-2</t>
  </si>
  <si>
    <t>Động lực-6</t>
  </si>
  <si>
    <t>Cơ khí-2</t>
  </si>
  <si>
    <t>Cơ khí-1
Động lực-1</t>
  </si>
  <si>
    <t>May-Thời trang-66</t>
  </si>
  <si>
    <t>May-Thời trang-12</t>
  </si>
  <si>
    <t>028.6272.5029</t>
  </si>
  <si>
    <t>Động lực-5
Kinh tế-1</t>
  </si>
  <si>
    <t>Động lực-2</t>
  </si>
  <si>
    <t>028.3921.0389
Hoàng Quốc Trung - Quản đốc
0908667353
trunghoang@motorimage.net</t>
  </si>
  <si>
    <t>Công nghệ thông tin-5</t>
  </si>
  <si>
    <t>028.6681.6669
Đậu Cao Trí - Quản lý
contact@kiennhay.vn</t>
  </si>
  <si>
    <t>028.3737.1380</t>
  </si>
  <si>
    <t>May - Thời trang - 7</t>
  </si>
  <si>
    <t>40/32 Quốc lộ 13, P. Hiệp Bình Phước, Q. Thủ Đức, TP. HCM</t>
  </si>
  <si>
    <t>Đặng Hữu Trí - Quản lý
0909420159</t>
  </si>
  <si>
    <t>Điện - Điện tử-1</t>
  </si>
  <si>
    <t>Động lực - 1
Kinh tế - 1</t>
  </si>
  <si>
    <t xml:space="preserve">Ngô Thùy Duyên - Giám đốc
0938.037.545
thuyduyen.qt@gmail.com
diepthanhauto.com
</t>
  </si>
  <si>
    <t>Động lực-3</t>
  </si>
  <si>
    <t>Vũ Bảo Hưng - Quản đốc
0909.384.732</t>
  </si>
  <si>
    <t>Điện - Điện tử-3</t>
  </si>
  <si>
    <t>Đỗ Việt Hải
0919.790.790</t>
  </si>
  <si>
    <t>Động lực - 2</t>
  </si>
  <si>
    <t>Hoàng Anh Tuấn - Giám đốc
0908.643.528</t>
  </si>
  <si>
    <t>Công nghệ thông tin - 4</t>
  </si>
  <si>
    <t>Nguyễn Minh Hiếu - Giám đốc
0987.277.470</t>
  </si>
  <si>
    <t>Công nghệ thông tin - 2</t>
  </si>
  <si>
    <t>Nguyễn Văn Thạch - Giám đốc</t>
  </si>
  <si>
    <t>Điện - Điện tử - 1
Công nghệ thông tin - 3</t>
  </si>
  <si>
    <t>Võ Như Thủy - TP. Tuyển dụng
0906.482.472
thuyvtn3@fpt.com.vn
www.phuongnamtelecom.com
028.7300.2222 - Ext: 80954</t>
  </si>
  <si>
    <t>Điện - Điện tử - 5</t>
  </si>
  <si>
    <t>Điện - Điện tử - 8</t>
  </si>
  <si>
    <t>028.3985.9661
nguyenthiaitrinh@divinh.com</t>
  </si>
  <si>
    <t>Điện - Điện tử - 10
Cơ khí - 10</t>
  </si>
  <si>
    <t>Cơ khí - 10</t>
  </si>
  <si>
    <t>Điện - Điện tử - 10</t>
  </si>
  <si>
    <t>Công nghệ thông tin-11</t>
  </si>
  <si>
    <t>Cơ khí - 30</t>
  </si>
  <si>
    <t>Công ty TNHH SX TM Pha Na</t>
  </si>
  <si>
    <t>1A Lý Thường Kiệt, P.7, Q. Tân Bình, Tp. HCM</t>
  </si>
  <si>
    <t>028.3971.4034
phanaco@gmail.com</t>
  </si>
  <si>
    <t>Kinh tế - 2</t>
  </si>
  <si>
    <t>Điện - Điện tử - 3
Cơ khí - 6
Động lực - 1</t>
  </si>
  <si>
    <t>Động lực - 7</t>
  </si>
  <si>
    <t>Động lực - 3</t>
  </si>
  <si>
    <t>Điện - Điện tử - 3</t>
  </si>
  <si>
    <t>Điện - Điện tử - 20</t>
  </si>
  <si>
    <t>Công ty TNHH Xây dựng Cơ điện Trí Trung</t>
  </si>
  <si>
    <t>37 Lê Văn Huân, P.13, Q. Tân Bình, Tp. HCM</t>
  </si>
  <si>
    <t>028.38121637
tritrungco@yahoo.com.vn</t>
  </si>
  <si>
    <t>Điện - Điện tử - 14</t>
  </si>
  <si>
    <t>Công ty Cổ phần Mepac</t>
  </si>
  <si>
    <t>52 đường số 2, KDC. Him Lam, P. Tân Hưng, Q.7, Tp. HCM</t>
  </si>
  <si>
    <t>028.6263.9900
info@mepac.vn</t>
  </si>
  <si>
    <t>Điện - Điện tử - 15</t>
  </si>
  <si>
    <t>Công ty TNHH SX TM Nguồn Sáng Mới</t>
  </si>
  <si>
    <t>Số 384 Bình Quới, phường 28, quận Bình Thạnh, TP. Hồ Chí Minh</t>
  </si>
  <si>
    <t>028 3556 1988</t>
  </si>
  <si>
    <t>Công ty TNHH Lưới Công Trình</t>
  </si>
  <si>
    <t>286 Bình Lợi, Phường 13, Quận Bình Thạnh, Tp.HCM</t>
  </si>
  <si>
    <t>Ms.Linh
0989 214 799
028 35533241</t>
  </si>
  <si>
    <t>Cơ khí - 4</t>
  </si>
  <si>
    <t>Công ty TNHH Trung Mỹ Á</t>
  </si>
  <si>
    <t>64 Lý Thánh Tông, P. Hiệp Tân, Q. Tân Phú, TP.HCM</t>
  </si>
  <si>
    <t>- Mr Thành - 0902565396
trungmya@yahoo.com
028.2243.2032</t>
  </si>
  <si>
    <t>Cơ khí - 5</t>
  </si>
  <si>
    <t>Công ty TNHH SX &amp; TM Song Bàng</t>
  </si>
  <si>
    <t>A5/6C Nguyễn Cửu Phú, xã Tân Kiên, huyện Bình Chánh, TP.HCM</t>
  </si>
  <si>
    <t>02837565089 (104)
0888.059.966
hr02songbang@gmail.com</t>
  </si>
  <si>
    <t>Công ty TNHH CN TOWA</t>
  </si>
  <si>
    <t>Đường số 10, KCX Tân Thuận, P. Tân Thuận Đông, Quận 7, TP.HCM</t>
  </si>
  <si>
    <t>- 'Ms Thúy - 02837701870
hr.dept@towa.com.vn</t>
  </si>
  <si>
    <t>Công ty TNHH Máy và Sản phẩm Thép Việt</t>
  </si>
  <si>
    <t>Số 86/6D Dương Công Khi, X. Xuân Thới Sơn, H. Hóc Môn,Tp. Hồ Chí Minh</t>
  </si>
  <si>
    <t xml:space="preserve">028.3930.4987
vietsteel@vietsteel.com
(028) 62598102, 0903948868, 0903812514
</t>
  </si>
  <si>
    <t>Công ty TNHH Cơ năng Hiệp Thành</t>
  </si>
  <si>
    <t>(028) 36207341,
0916251122, 
0901132225
conanghiepthanh@gmail.com</t>
  </si>
  <si>
    <t>Điện lạnh - 10</t>
  </si>
  <si>
    <t>Công ty TNHH Mercedes - Benz Việt Nam (MBV)</t>
  </si>
  <si>
    <t>Số 693 đường Quang Trung, Q. Gò Vấp, TP.HCM</t>
  </si>
  <si>
    <t>Email: recruitment_MBV@daimler.com
028.3588.9111</t>
  </si>
  <si>
    <t>Công ty Cổ phần Đầu tư Xây dựng Địa ốc Kim Điền</t>
  </si>
  <si>
    <t>210 Tên Lửa, Phường Bình Trị Đông B, Quận Bình Tân, Tp.HCM</t>
  </si>
  <si>
    <t>0902.590.457
huynhquanglinh29@gmail.com
'Ms.Xuyên
0901393957</t>
  </si>
  <si>
    <t xml:space="preserve"> Công ty cổ phần đầu tư  thương mại DV Đại Phương</t>
  </si>
  <si>
    <t>374 Võ Văn Tần, P5, Q3, TP. HCM</t>
  </si>
  <si>
    <t>Ông Nguyễn Minh Luân - P. Giám đốc
028.5445333</t>
  </si>
  <si>
    <t>Công ty TNHH Quảng cáo Việt Đăng</t>
  </si>
  <si>
    <t>45 Nguyễn Xuân Ôn, Phường 2, Quận Bình Thạnh, Tp.HCM</t>
  </si>
  <si>
    <t>Công nghệ thông tin - 1
Điện - Điện tử - 2
Cơ khí - 2</t>
  </si>
  <si>
    <t>028.5103792
Chị Hằng
0902499235</t>
  </si>
  <si>
    <t>Ngoại ngữ-1</t>
  </si>
  <si>
    <t>Chi nhánh Công ty TNHH MTV Hải Vân SG</t>
  </si>
  <si>
    <t>Cơ khí - 12
Điện - Điện tử - 1</t>
  </si>
  <si>
    <t>16/24, đường số 9, P. Bình Hưng Hòa, Quận Bình Tân, TP.HCM</t>
  </si>
  <si>
    <t>0902.243.2798
hoacuong@thtmold.com</t>
  </si>
  <si>
    <t>Công ty TNHH khuôn chính xác Tân Hiệp Thành</t>
  </si>
  <si>
    <t>Cơ khí - 3</t>
  </si>
  <si>
    <t>Công ty CP Tư vấn Đầu tư và Xây lắp Điện Số Năm</t>
  </si>
  <si>
    <t>104 Trần Tấn, P. Tân Sơn Nhì, Q.Tân Phú, TP.HCM</t>
  </si>
  <si>
    <t>Ông Lê Anh Triệu - 0901835001;
anhtrieu@pcc5.com.vn
 Ông Lê Đức Bình - 0938202058</t>
  </si>
  <si>
    <t>Điện - Điện tử - 4
Cơ khí - 5</t>
  </si>
  <si>
    <t>Công ty Cổ phần máy xây dựng Đại Nam</t>
  </si>
  <si>
    <t>Số 9 đường số 6B KDC Dương Hồng, Xã Bình Hưng, Huyện Bình Chánh, Tp.HCM</t>
  </si>
  <si>
    <t>028.6298.6118
tramtrondainam@gmail.com
Ms.Thư
0902756822</t>
  </si>
  <si>
    <t>Điện - Điện tử - 3
Cơ khí - 2</t>
  </si>
  <si>
    <t>06/ĐX 02-TH tổ 7, ấp Tân Hóa, xã Tân Vĩnh Hiệp, Tx. Tân Uyên, tỉnh Bình Dương</t>
  </si>
  <si>
    <t>027.4730.6566
vuongmocvinh@yahoo.com</t>
  </si>
  <si>
    <t>Công ty TNHH MTV SX TM Nam Vinh Phát</t>
  </si>
  <si>
    <t>Điện - Điện tử - 1
Cơ khí - 2</t>
  </si>
  <si>
    <t>Công ty TNHH Thương mại Dịch vụ Kỹ thuật Văn Khoa</t>
  </si>
  <si>
    <t>Số 11, Đường số 10A, Khu dân cư Vĩnh Lộc, Phường Bình Hưng Hòa B, Quận Bình Tân, Tp.HCM</t>
  </si>
  <si>
    <t>Điện lạnh - 2
Điện - Điện tử - 1</t>
  </si>
  <si>
    <t>Chị Hà 
0985518883; 0906766627
028.5425.5434
infovankhoa@gmail.com</t>
  </si>
  <si>
    <t>Công ty TNHH Thương mại Saring</t>
  </si>
  <si>
    <t>49A Hùng Vương, Phường 4, Quận 5, Tp.HCM</t>
  </si>
  <si>
    <t>0934.983.435
saring@saring.vn</t>
  </si>
  <si>
    <t>Công ty TNHH Kỹ Thuật Điện Nam Tiến</t>
  </si>
  <si>
    <t>49 đường S9, P. Tây Thạnh, Q. Tân Phú, Tp. HCM</t>
  </si>
  <si>
    <t>0908.667.555
namtien.ktd@gmail.com</t>
  </si>
  <si>
    <t>Điện - Điện tử - 1</t>
  </si>
  <si>
    <t>Công ty TNHH Nissei Electric Việt Nam</t>
  </si>
  <si>
    <t>Lô 95-96-97-98 đường số 4, KCX Linh Trung I, Q. Thủ Đức, TP.HCM</t>
  </si>
  <si>
    <t>Điện - Điện tử - 4
Cơ khí - 2</t>
  </si>
  <si>
    <t>028.3896.0239
vn_hcm_recruitment@nissei-el.co.jp
'Ms. Trang - 0909962141
tuyendungnissei@gmail.com</t>
  </si>
  <si>
    <t>Công ty Cổ phần Sài Gòn Triển Vọng SAVISTA</t>
  </si>
  <si>
    <t>173A Nguyễn Văn Trỗi, P.11, Q. Phú Nhuận, Tp. HCM</t>
  </si>
  <si>
    <t>0916.061.418</t>
  </si>
  <si>
    <t>Công ty cổ phần TLK</t>
  </si>
  <si>
    <t>7A/31 Thành Thái, P.14, Q.10, Tp. HCM</t>
  </si>
  <si>
    <t>028.3866.2050
hk@hk-vn.com</t>
  </si>
  <si>
    <t>Cơ khí-5
Động lực-5
Điện - Điện tử - 20
Điện lạnh - 10</t>
  </si>
  <si>
    <t>Công ty TNHH MTV Trung Sơn Long An</t>
  </si>
  <si>
    <t>Phạm Thị Ngọc Hương
01673852554</t>
  </si>
  <si>
    <t>Điện lạnh - 6</t>
  </si>
  <si>
    <t>Lô NH5+6, Đường số 1, Khu Công nghiệp Hạnh Phúc, Ấp 5, Xã Đức Hòa Đông, Huyện Đức Hòa, Tỉnh Long An</t>
  </si>
  <si>
    <t>204B Vườn Lài, Phú Thọ Hòa, Tân Phú,</t>
  </si>
  <si>
    <t>Công nghệ thông tin - 1</t>
  </si>
  <si>
    <t>Điện - Điện tử - 2
Cơ khí - 3</t>
  </si>
  <si>
    <t>Cơ khí - 3
Điện - Điện tử - 4</t>
  </si>
  <si>
    <t xml:space="preserve">Liên hệ </t>
  </si>
  <si>
    <t>Ghi chú</t>
  </si>
  <si>
    <t>Khoa Cơ khí</t>
  </si>
  <si>
    <t>Khoa Điện - Điện tử</t>
  </si>
  <si>
    <t>Khoa Động lực</t>
  </si>
  <si>
    <t>Khoa Điện lạnh</t>
  </si>
  <si>
    <t>May - Thời trang</t>
  </si>
  <si>
    <t>Khoa Ngoại ngữ</t>
  </si>
  <si>
    <t>Khoa Kinh tế</t>
  </si>
  <si>
    <t>Khoa May - Thời trang</t>
  </si>
  <si>
    <t>Khoa CNTT</t>
  </si>
  <si>
    <t>Ngành</t>
  </si>
  <si>
    <t xml:space="preserve">DANH SÁCH KHẢO SÁT </t>
  </si>
  <si>
    <t>DOANH NGHIỆP CÓ HSSV VỪA TỐT NGHIỆP 1 NĂM ĐANG LÀM VIỆC</t>
  </si>
  <si>
    <t>NĂM HỌC 2018 - 2019</t>
  </si>
  <si>
    <t>Người lập bảng</t>
  </si>
  <si>
    <t>Tp. Hồ Chí Minh, ngày 30 tháng 10 năm 2019</t>
  </si>
  <si>
    <t>Nguyễn Thùy Dương</t>
  </si>
  <si>
    <t>TT. QUAN HỆ DOANH NGHIỆP</t>
  </si>
  <si>
    <t>Nguyễn Văn Chiến</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</si>
</sst>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4"/>
      <color theme="1"/>
      <name val="Times New Roman"/>
      <family val="1"/>
    </font>
    <font>
      <b/>
      <sz val="13"/>
      <color theme="1"/>
      <name val="Times New Roman"/>
      <family val="1"/>
    </font>
    <font>
      <sz val="12"/>
      <color theme="1"/>
      <name val="Times New Roman"/>
      <family val="1"/>
    </font>
    <font>
      <sz val="13"/>
      <color theme="1"/>
      <name val="Times New Roman"/>
      <family val="1"/>
    </font>
    <font>
      <b/>
      <sz val="16"/>
      <color theme="1"/>
      <name val="Times New Roman"/>
      <family val="1"/>
    </font>
    <font>
      <sz val="13"/>
      <name val="Times New Roman"/>
      <family val="1"/>
    </font>
    <font>
      <sz val="12"/>
      <color rgb="FF000000"/>
      <name val="Times New Roman"/>
      <family val="1"/>
    </font>
    <font>
      <sz val="13"/>
      <color rgb="FF000000"/>
      <name val="Times New Roman"/>
      <family val="1"/>
    </font>
    <font>
      <sz val="11"/>
      <name val="Times New Roman"/>
      <family val="1"/>
    </font>
    <font>
      <sz val="11"/>
      <color rgb="FF222222"/>
      <name val="Times New Roman"/>
      <family val="1"/>
    </font>
    <font>
      <sz val="11"/>
      <color theme="1"/>
      <name val="Times New Roman"/>
      <family val="1"/>
    </font>
    <font>
      <b/>
      <sz val="11"/>
      <color theme="1"/>
      <name val="Times New Roman"/>
      <family val="1"/>
    </font>
    <font>
      <b/>
      <sz val="8"/>
      <color theme="1"/>
      <name val="Times New Roman"/>
      <family val="1"/>
    </font>
    <font>
      <sz val="9"/>
      <color indexed="81"/>
      <name val="Tahoma"/>
      <family val="2"/>
    </font>
    <font>
      <b/>
      <sz val="9"/>
      <color indexed="81"/>
      <name val="Tahoma"/>
      <family val="2"/>
    </font>
    <font>
      <sz val="9"/>
      <color theme="1"/>
      <name val="Times New Roman"/>
      <family val="1"/>
    </font>
    <font>
      <sz val="12"/>
      <name val="Times New Roman"/>
      <family val="1"/>
    </font>
    <font>
      <sz val="8"/>
      <color theme="1"/>
      <name val="Times New Roman"/>
      <family val="1"/>
    </font>
    <font>
      <sz val="9"/>
      <color indexed="81"/>
      <name val="Tahoma"/>
      <charset val="1"/>
    </font>
    <font>
      <b/>
      <sz val="9"/>
      <color indexed="81"/>
      <name val="Tahoma"/>
      <charset val="1"/>
    </font>
    <font>
      <sz val="12"/>
      <color theme="1"/>
      <name val="Calibri"/>
      <family val="2"/>
      <scheme val="minor"/>
    </font>
    <font>
      <b/>
      <sz val="9"/>
      <color theme="1"/>
      <name val="Times New Roman"/>
      <family val="1"/>
    </font>
    <font>
      <sz val="10"/>
      <name val="Times New Roman"/>
      <family val="1"/>
    </font>
    <font>
      <sz val="10"/>
      <color theme="1"/>
      <name val="Times New Roman"/>
      <family val="1"/>
    </font>
    <font>
      <b/>
      <sz val="12"/>
      <color theme="1"/>
      <name val="Times New Roman"/>
      <family val="1"/>
    </font>
    <font>
      <b/>
      <sz val="13"/>
      <name val="Times New Roman"/>
      <family val="1"/>
    </font>
    <font>
      <i/>
      <sz val="13"/>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1">
    <xf numFmtId="0" fontId="0" fillId="0" borderId="0"/>
  </cellStyleXfs>
  <cellXfs count="154">
    <xf numFmtId="0" fontId="0" fillId="0" borderId="0" xfId="0"/>
    <xf numFmtId="0" fontId="4" fillId="0" borderId="0" xfId="0" applyFont="1"/>
    <xf numFmtId="0" fontId="4" fillId="0" borderId="1" xfId="0" applyFont="1" applyBorder="1"/>
    <xf numFmtId="0" fontId="4"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center" vertical="center"/>
    </xf>
    <xf numFmtId="0" fontId="4" fillId="2" borderId="1" xfId="0" applyFont="1" applyFill="1" applyBorder="1"/>
    <xf numFmtId="0" fontId="4" fillId="2" borderId="0" xfId="0" applyFont="1" applyFill="1"/>
    <xf numFmtId="0" fontId="6" fillId="2" borderId="1" xfId="0" applyFont="1" applyFill="1" applyBorder="1" applyAlignment="1">
      <alignment vertical="center" wrapText="1"/>
    </xf>
    <xf numFmtId="0" fontId="4" fillId="2" borderId="1" xfId="0" applyFont="1" applyFill="1" applyBorder="1" applyAlignment="1">
      <alignment horizontal="center" vertical="center"/>
    </xf>
    <xf numFmtId="1" fontId="4" fillId="2" borderId="1" xfId="0" applyNumberFormat="1" applyFont="1" applyFill="1" applyBorder="1"/>
    <xf numFmtId="0" fontId="2" fillId="0" borderId="2" xfId="0" applyFont="1" applyBorder="1" applyAlignment="1"/>
    <xf numFmtId="0" fontId="2" fillId="0" borderId="5" xfId="0" applyFont="1" applyBorder="1" applyAlignment="1"/>
    <xf numFmtId="0" fontId="4" fillId="0" borderId="1" xfId="0" applyFont="1" applyBorder="1" applyAlignment="1">
      <alignment horizontal="center" vertical="center"/>
    </xf>
    <xf numFmtId="0" fontId="1" fillId="2" borderId="1" xfId="0" applyFont="1" applyFill="1" applyBorder="1" applyAlignment="1">
      <alignment vertical="center" wrapText="1"/>
    </xf>
    <xf numFmtId="0" fontId="7" fillId="2" borderId="1" xfId="0" applyFont="1" applyFill="1" applyBorder="1" applyAlignment="1">
      <alignment vertical="center" wrapText="1"/>
    </xf>
    <xf numFmtId="0" fontId="8" fillId="2" borderId="1" xfId="0" applyFont="1" applyFill="1" applyBorder="1" applyAlignment="1">
      <alignment vertical="center" wrapText="1"/>
    </xf>
    <xf numFmtId="0" fontId="2" fillId="0" borderId="2" xfId="0" applyFont="1" applyBorder="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vertical="center" wrapText="1"/>
    </xf>
    <xf numFmtId="0" fontId="3" fillId="0" borderId="0" xfId="0" applyFont="1" applyAlignment="1">
      <alignment wrapText="1"/>
    </xf>
    <xf numFmtId="0" fontId="9" fillId="2" borderId="1" xfId="0" applyFont="1" applyFill="1" applyBorder="1" applyAlignment="1">
      <alignment horizontal="left" vertical="center" wrapText="1"/>
    </xf>
    <xf numFmtId="0" fontId="10" fillId="2" borderId="1" xfId="0" applyFont="1" applyFill="1" applyBorder="1" applyAlignment="1">
      <alignment wrapText="1"/>
    </xf>
    <xf numFmtId="0" fontId="11" fillId="2" borderId="1" xfId="0" applyFont="1" applyFill="1" applyBorder="1"/>
    <xf numFmtId="0" fontId="9" fillId="2" borderId="1" xfId="0" quotePrefix="1" applyFont="1" applyFill="1" applyBorder="1" applyAlignment="1">
      <alignment horizontal="left" vertical="center" wrapText="1"/>
    </xf>
    <xf numFmtId="0" fontId="11" fillId="2" borderId="1" xfId="0" applyFont="1" applyFill="1" applyBorder="1" applyAlignment="1">
      <alignment wrapText="1"/>
    </xf>
    <xf numFmtId="0" fontId="9" fillId="3" borderId="1" xfId="0" applyFont="1" applyFill="1" applyBorder="1" applyAlignment="1">
      <alignment horizontal="left" vertical="center" wrapText="1"/>
    </xf>
    <xf numFmtId="0" fontId="11" fillId="0" borderId="1" xfId="0" applyFont="1" applyBorder="1"/>
    <xf numFmtId="0" fontId="9" fillId="2" borderId="1" xfId="0" applyFont="1" applyFill="1" applyBorder="1" applyAlignment="1">
      <alignment vertical="center" wrapText="1"/>
    </xf>
    <xf numFmtId="0" fontId="9" fillId="2" borderId="1" xfId="0" quotePrefix="1" applyFont="1" applyFill="1" applyBorder="1" applyAlignment="1">
      <alignment vertical="center" wrapText="1"/>
    </xf>
    <xf numFmtId="0" fontId="11" fillId="2" borderId="1" xfId="0" quotePrefix="1" applyFont="1" applyFill="1" applyBorder="1"/>
    <xf numFmtId="0" fontId="11" fillId="2" borderId="1" xfId="0" quotePrefix="1" applyFont="1" applyFill="1" applyBorder="1" applyAlignment="1">
      <alignment wrapText="1"/>
    </xf>
    <xf numFmtId="0" fontId="11" fillId="0" borderId="1" xfId="0" quotePrefix="1" applyFont="1" applyBorder="1" applyAlignment="1">
      <alignment wrapText="1"/>
    </xf>
    <xf numFmtId="0" fontId="4" fillId="2" borderId="1" xfId="0" applyFont="1" applyFill="1" applyBorder="1" applyAlignment="1">
      <alignment wrapText="1"/>
    </xf>
    <xf numFmtId="0" fontId="11" fillId="0" borderId="1" xfId="0" applyFont="1" applyBorder="1" applyAlignment="1">
      <alignment wrapText="1"/>
    </xf>
    <xf numFmtId="0" fontId="11" fillId="2" borderId="1" xfId="0" applyFont="1" applyFill="1" applyBorder="1" applyAlignment="1">
      <alignment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wrapText="1"/>
    </xf>
    <xf numFmtId="0" fontId="5" fillId="0" borderId="0" xfId="0" applyFont="1" applyAlignment="1"/>
    <xf numFmtId="0" fontId="2" fillId="0" borderId="4"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13" fillId="0" borderId="4" xfId="0" applyFont="1" applyBorder="1" applyAlignment="1">
      <alignment vertical="center" wrapText="1"/>
    </xf>
    <xf numFmtId="0" fontId="4" fillId="2" borderId="1" xfId="0" applyFont="1" applyFill="1" applyBorder="1" applyAlignment="1">
      <alignment horizontal="center" vertical="center" wrapText="1"/>
    </xf>
    <xf numFmtId="0" fontId="13" fillId="0" borderId="1" xfId="0" applyFont="1" applyBorder="1" applyAlignment="1">
      <alignment vertical="center" wrapText="1"/>
    </xf>
    <xf numFmtId="0" fontId="16"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 fillId="2" borderId="2" xfId="0" applyFont="1" applyFill="1" applyBorder="1" applyAlignment="1">
      <alignment vertical="center" wrapText="1"/>
    </xf>
    <xf numFmtId="0" fontId="1" fillId="2" borderId="5" xfId="0" applyFont="1" applyFill="1" applyBorder="1" applyAlignment="1">
      <alignment vertical="center" wrapText="1"/>
    </xf>
    <xf numFmtId="0" fontId="11" fillId="0" borderId="5" xfId="0" quotePrefix="1" applyFont="1" applyBorder="1" applyAlignment="1">
      <alignment wrapText="1"/>
    </xf>
    <xf numFmtId="0" fontId="4" fillId="0" borderId="1" xfId="0" applyFont="1" applyBorder="1" applyAlignment="1">
      <alignment horizontal="left" vertical="center" wrapText="1"/>
    </xf>
    <xf numFmtId="0" fontId="2" fillId="0" borderId="1" xfId="0" applyFont="1" applyBorder="1" applyAlignment="1">
      <alignment horizontal="center" vertical="center"/>
    </xf>
    <xf numFmtId="0" fontId="3" fillId="0" borderId="3" xfId="0" applyFont="1" applyBorder="1" applyAlignment="1">
      <alignment vertical="center" wrapText="1"/>
    </xf>
    <xf numFmtId="0" fontId="3" fillId="2" borderId="3" xfId="0" applyFont="1" applyFill="1" applyBorder="1" applyAlignment="1">
      <alignment vertical="center" wrapText="1"/>
    </xf>
    <xf numFmtId="0" fontId="3" fillId="0" borderId="1" xfId="0" applyFont="1" applyBorder="1" applyAlignment="1">
      <alignment vertical="center" wrapText="1"/>
    </xf>
    <xf numFmtId="0" fontId="17" fillId="2" borderId="3" xfId="0" applyFont="1" applyFill="1" applyBorder="1" applyAlignment="1">
      <alignment vertical="center" wrapText="1"/>
    </xf>
    <xf numFmtId="0" fontId="3" fillId="2" borderId="1" xfId="0" applyFont="1" applyFill="1" applyBorder="1" applyAlignment="1">
      <alignment vertical="center" wrapText="1"/>
    </xf>
    <xf numFmtId="0" fontId="3" fillId="2" borderId="3" xfId="0" quotePrefix="1" applyFont="1" applyFill="1" applyBorder="1" applyAlignment="1">
      <alignment vertical="center" wrapText="1"/>
    </xf>
    <xf numFmtId="0" fontId="16" fillId="2" borderId="1" xfId="0" applyFont="1" applyFill="1" applyBorder="1" applyAlignment="1">
      <alignment wrapText="1"/>
    </xf>
    <xf numFmtId="0" fontId="16" fillId="0" borderId="1" xfId="0" applyFont="1" applyBorder="1"/>
    <xf numFmtId="0" fontId="18" fillId="0" borderId="1" xfId="0" applyFont="1" applyBorder="1" applyAlignment="1">
      <alignment wrapText="1"/>
    </xf>
    <xf numFmtId="0" fontId="11" fillId="0" borderId="1" xfId="0" applyFont="1" applyBorder="1" applyAlignment="1">
      <alignment horizontal="left" vertical="center" wrapText="1"/>
    </xf>
    <xf numFmtId="0" fontId="2" fillId="0" borderId="1" xfId="0" applyFont="1" applyBorder="1" applyAlignment="1"/>
    <xf numFmtId="0" fontId="17" fillId="2" borderId="1" xfId="0" applyFont="1" applyFill="1" applyBorder="1" applyAlignment="1">
      <alignment vertical="center" wrapText="1"/>
    </xf>
    <xf numFmtId="0" fontId="3" fillId="2" borderId="1" xfId="0" quotePrefix="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21" fillId="2" borderId="1" xfId="0" quotePrefix="1" applyFont="1" applyFill="1" applyBorder="1" applyAlignment="1">
      <alignment vertical="center" wrapText="1"/>
    </xf>
    <xf numFmtId="0" fontId="17" fillId="2" borderId="1" xfId="0" applyFont="1" applyFill="1" applyBorder="1" applyAlignment="1">
      <alignment horizontal="left" vertical="center" wrapText="1"/>
    </xf>
    <xf numFmtId="0" fontId="17" fillId="2" borderId="1" xfId="0" quotePrefix="1" applyFont="1" applyFill="1" applyBorder="1" applyAlignment="1">
      <alignment vertical="center" wrapText="1"/>
    </xf>
    <xf numFmtId="0" fontId="4" fillId="2" borderId="1" xfId="0" applyFont="1" applyFill="1" applyBorder="1" applyAlignment="1">
      <alignment horizontal="left" vertical="center" wrapText="1"/>
    </xf>
    <xf numFmtId="0" fontId="4" fillId="2" borderId="1" xfId="0" quotePrefix="1" applyFont="1" applyFill="1" applyBorder="1" applyAlignment="1">
      <alignment horizontal="center" vertical="center" wrapText="1"/>
    </xf>
    <xf numFmtId="0" fontId="3" fillId="2" borderId="1" xfId="0" applyFont="1" applyFill="1" applyBorder="1" applyAlignment="1">
      <alignment horizontal="left" vertical="center" wrapText="1"/>
    </xf>
    <xf numFmtId="0" fontId="13" fillId="3" borderId="4" xfId="0" applyFont="1" applyFill="1" applyBorder="1" applyAlignment="1">
      <alignment vertical="center" wrapText="1"/>
    </xf>
    <xf numFmtId="0" fontId="11" fillId="4" borderId="1" xfId="0" quotePrefix="1" applyFont="1" applyFill="1" applyBorder="1" applyAlignment="1">
      <alignment wrapText="1"/>
    </xf>
    <xf numFmtId="0" fontId="11" fillId="4" borderId="5" xfId="0" quotePrefix="1" applyFont="1" applyFill="1" applyBorder="1" applyAlignment="1">
      <alignment wrapText="1"/>
    </xf>
    <xf numFmtId="0" fontId="4" fillId="4" borderId="1" xfId="0" applyFont="1" applyFill="1" applyBorder="1" applyAlignment="1">
      <alignment horizontal="center" vertical="center"/>
    </xf>
    <xf numFmtId="0" fontId="4" fillId="4" borderId="0" xfId="0" applyFont="1" applyFill="1"/>
    <xf numFmtId="0" fontId="6" fillId="4" borderId="1" xfId="0" applyFont="1" applyFill="1" applyBorder="1" applyAlignment="1">
      <alignment horizontal="left" vertical="center" wrapText="1"/>
    </xf>
    <xf numFmtId="0" fontId="6" fillId="4" borderId="1" xfId="0" applyFont="1" applyFill="1" applyBorder="1" applyAlignment="1">
      <alignment vertical="center" wrapText="1"/>
    </xf>
    <xf numFmtId="0" fontId="9" fillId="4" borderId="1" xfId="0" applyFont="1" applyFill="1" applyBorder="1" applyAlignment="1">
      <alignment horizontal="left" vertical="center" wrapText="1"/>
    </xf>
    <xf numFmtId="0" fontId="9" fillId="4" borderId="1" xfId="0" quotePrefix="1" applyFont="1" applyFill="1" applyBorder="1" applyAlignment="1">
      <alignment horizontal="left" vertical="center" wrapText="1"/>
    </xf>
    <xf numFmtId="0" fontId="10" fillId="4" borderId="1" xfId="0" applyFont="1" applyFill="1" applyBorder="1" applyAlignment="1">
      <alignment wrapText="1"/>
    </xf>
    <xf numFmtId="0" fontId="4" fillId="4" borderId="1" xfId="0" applyFont="1" applyFill="1" applyBorder="1" applyAlignment="1">
      <alignment horizontal="left" vertical="center" wrapText="1"/>
    </xf>
    <xf numFmtId="0" fontId="4" fillId="4" borderId="1" xfId="0" quotePrefix="1" applyFont="1" applyFill="1" applyBorder="1" applyAlignment="1">
      <alignment wrapText="1"/>
    </xf>
    <xf numFmtId="0" fontId="4" fillId="4" borderId="1" xfId="0" applyFont="1" applyFill="1" applyBorder="1" applyAlignment="1">
      <alignment vertical="center" wrapText="1"/>
    </xf>
    <xf numFmtId="0" fontId="4" fillId="4" borderId="5" xfId="0" quotePrefix="1" applyFont="1" applyFill="1" applyBorder="1" applyAlignment="1">
      <alignment wrapText="1"/>
    </xf>
    <xf numFmtId="0" fontId="6" fillId="4" borderId="3" xfId="0" applyFont="1" applyFill="1" applyBorder="1" applyAlignment="1">
      <alignment vertical="center" wrapText="1"/>
    </xf>
    <xf numFmtId="0" fontId="4" fillId="4" borderId="3" xfId="0" applyFont="1" applyFill="1" applyBorder="1" applyAlignment="1">
      <alignment vertical="center" wrapText="1"/>
    </xf>
    <xf numFmtId="0" fontId="4" fillId="4" borderId="1" xfId="0" quotePrefix="1" applyFont="1" applyFill="1" applyBorder="1" applyAlignment="1">
      <alignment vertical="center" wrapText="1"/>
    </xf>
    <xf numFmtId="0" fontId="4" fillId="4" borderId="2" xfId="0" applyFont="1" applyFill="1" applyBorder="1" applyAlignment="1">
      <alignment vertical="center" wrapText="1"/>
    </xf>
    <xf numFmtId="0" fontId="4" fillId="4" borderId="5" xfId="0" applyFont="1" applyFill="1" applyBorder="1" applyAlignment="1">
      <alignment vertical="center" wrapText="1"/>
    </xf>
    <xf numFmtId="0" fontId="22" fillId="0" borderId="1" xfId="0" applyFont="1" applyBorder="1" applyAlignment="1">
      <alignment horizontal="center" vertical="center" wrapText="1"/>
    </xf>
    <xf numFmtId="0" fontId="11" fillId="4" borderId="1" xfId="0" applyFont="1" applyFill="1" applyBorder="1" applyAlignment="1">
      <alignment vertical="center" wrapText="1"/>
    </xf>
    <xf numFmtId="0" fontId="11" fillId="4" borderId="1" xfId="0" quotePrefix="1" applyFont="1" applyFill="1" applyBorder="1" applyAlignment="1">
      <alignment horizontal="left" vertical="center" wrapText="1"/>
    </xf>
    <xf numFmtId="0" fontId="0" fillId="4" borderId="1" xfId="0" quotePrefix="1" applyFont="1" applyFill="1" applyBorder="1" applyAlignment="1">
      <alignment vertical="center" wrapText="1"/>
    </xf>
    <xf numFmtId="0" fontId="11" fillId="4" borderId="1" xfId="0" quotePrefix="1"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vertical="center" wrapText="1"/>
    </xf>
    <xf numFmtId="0" fontId="6" fillId="4" borderId="12" xfId="0" applyFont="1" applyFill="1" applyBorder="1" applyAlignment="1">
      <alignment vertical="center" wrapText="1"/>
    </xf>
    <xf numFmtId="0" fontId="6" fillId="4" borderId="4" xfId="0" applyFont="1" applyFill="1" applyBorder="1" applyAlignment="1">
      <alignment vertical="center" wrapText="1"/>
    </xf>
    <xf numFmtId="0" fontId="23" fillId="4" borderId="1" xfId="0" applyFont="1" applyFill="1" applyBorder="1" applyAlignment="1">
      <alignment horizontal="left" vertical="center" wrapText="1"/>
    </xf>
    <xf numFmtId="0" fontId="24" fillId="4" borderId="1" xfId="0" quotePrefix="1" applyFont="1" applyFill="1" applyBorder="1" applyAlignment="1">
      <alignment wrapText="1"/>
    </xf>
    <xf numFmtId="0" fontId="23" fillId="4" borderId="1" xfId="0" applyFont="1" applyFill="1" applyBorder="1" applyAlignment="1">
      <alignment vertical="center" wrapText="1"/>
    </xf>
    <xf numFmtId="0" fontId="24" fillId="0" borderId="1" xfId="0" applyFont="1" applyBorder="1"/>
    <xf numFmtId="0" fontId="2" fillId="2" borderId="0" xfId="0" applyFont="1" applyFill="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quotePrefix="1" applyFont="1" applyFill="1" applyBorder="1" applyAlignment="1">
      <alignment wrapText="1"/>
    </xf>
    <xf numFmtId="0" fontId="24" fillId="2" borderId="1" xfId="0" quotePrefix="1" applyFont="1" applyFill="1" applyBorder="1" applyAlignment="1">
      <alignment wrapText="1"/>
    </xf>
    <xf numFmtId="0" fontId="0" fillId="2" borderId="1" xfId="0" quotePrefix="1" applyFont="1" applyFill="1" applyBorder="1" applyAlignment="1">
      <alignment vertical="center" wrapText="1"/>
    </xf>
    <xf numFmtId="0" fontId="23" fillId="2" borderId="1" xfId="0" applyFont="1" applyFill="1" applyBorder="1" applyAlignment="1">
      <alignment vertical="center" wrapText="1"/>
    </xf>
    <xf numFmtId="0" fontId="11" fillId="2" borderId="1" xfId="0" quotePrefix="1" applyFont="1" applyFill="1" applyBorder="1" applyAlignment="1">
      <alignment horizontal="center" vertical="center" wrapText="1"/>
    </xf>
    <xf numFmtId="0" fontId="11" fillId="2" borderId="1" xfId="0" quotePrefix="1" applyFont="1" applyFill="1" applyBorder="1" applyAlignment="1">
      <alignment horizontal="left" vertical="center" wrapText="1"/>
    </xf>
    <xf numFmtId="0" fontId="4" fillId="2" borderId="1" xfId="0" quotePrefix="1" applyFont="1" applyFill="1" applyBorder="1" applyAlignment="1">
      <alignment vertical="center" wrapText="1"/>
    </xf>
    <xf numFmtId="0" fontId="3" fillId="2" borderId="0" xfId="0" applyFont="1" applyFill="1" applyAlignment="1">
      <alignment horizontal="center"/>
    </xf>
    <xf numFmtId="0" fontId="25" fillId="2" borderId="0" xfId="0" applyFont="1" applyFill="1" applyAlignment="1">
      <alignment horizontal="center"/>
    </xf>
    <xf numFmtId="0" fontId="13" fillId="2" borderId="1" xfId="0" applyFont="1" applyFill="1" applyBorder="1" applyAlignment="1">
      <alignment horizontal="center" vertical="center" wrapText="1"/>
    </xf>
    <xf numFmtId="0" fontId="2" fillId="2" borderId="1" xfId="0" applyFont="1" applyFill="1" applyBorder="1"/>
    <xf numFmtId="0" fontId="26" fillId="2" borderId="1" xfId="0" applyFont="1" applyFill="1" applyBorder="1" applyAlignment="1">
      <alignment horizontal="center" vertical="center" wrapText="1"/>
    </xf>
    <xf numFmtId="0" fontId="27" fillId="2" borderId="0" xfId="0" applyFont="1" applyFill="1" applyAlignment="1">
      <alignment horizontal="center"/>
    </xf>
    <xf numFmtId="0" fontId="24" fillId="2" borderId="1" xfId="0" quotePrefix="1" applyFont="1" applyFill="1" applyBorder="1" applyAlignment="1">
      <alignment vertical="center" wrapText="1"/>
    </xf>
    <xf numFmtId="0" fontId="24" fillId="2" borderId="1" xfId="0" quotePrefix="1" applyFont="1" applyFill="1" applyBorder="1" applyAlignment="1">
      <alignment horizontal="left" vertical="center" wrapText="1"/>
    </xf>
    <xf numFmtId="0" fontId="4" fillId="0" borderId="1" xfId="0" applyFont="1" applyBorder="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0" xfId="0" applyFont="1" applyBorder="1" applyAlignment="1">
      <alignment horizontal="center" vertical="center" wrapText="1"/>
    </xf>
    <xf numFmtId="0" fontId="2" fillId="0" borderId="1" xfId="0" applyFont="1" applyBorder="1" applyAlignment="1">
      <alignment horizontal="center" vertical="center"/>
    </xf>
    <xf numFmtId="0" fontId="12" fillId="0" borderId="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4" xfId="0" applyFont="1" applyBorder="1" applyAlignment="1">
      <alignment horizontal="center" vertical="center"/>
    </xf>
    <xf numFmtId="0" fontId="2"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5" fillId="2" borderId="0" xfId="0" applyFont="1" applyFill="1" applyAlignment="1">
      <alignment horizontal="center"/>
    </xf>
    <xf numFmtId="0" fontId="2" fillId="2" borderId="1" xfId="0" applyFont="1" applyFill="1" applyBorder="1" applyAlignment="1">
      <alignment horizontal="center"/>
    </xf>
    <xf numFmtId="0" fontId="4" fillId="2" borderId="1" xfId="0" quotePrefix="1"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19050</xdr:rowOff>
    </xdr:from>
    <xdr:to>
      <xdr:col>1</xdr:col>
      <xdr:colOff>1990725</xdr:colOff>
      <xdr:row>3</xdr:row>
      <xdr:rowOff>19050</xdr:rowOff>
    </xdr:to>
    <xdr:cxnSp macro="">
      <xdr:nvCxnSpPr>
        <xdr:cNvPr id="3" name="Straight Connector 2"/>
        <xdr:cNvCxnSpPr/>
      </xdr:nvCxnSpPr>
      <xdr:spPr>
        <a:xfrm>
          <a:off x="657225" y="647700"/>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438150</xdr:colOff>
      <xdr:row>2</xdr:row>
      <xdr:rowOff>9525</xdr:rowOff>
    </xdr:from>
    <xdr:to>
      <xdr:col>199</xdr:col>
      <xdr:colOff>0</xdr:colOff>
      <xdr:row>2</xdr:row>
      <xdr:rowOff>9525</xdr:rowOff>
    </xdr:to>
    <xdr:cxnSp macro="">
      <xdr:nvCxnSpPr>
        <xdr:cNvPr id="4" name="Straight Connector 3"/>
        <xdr:cNvCxnSpPr/>
      </xdr:nvCxnSpPr>
      <xdr:spPr>
        <a:xfrm>
          <a:off x="4448175" y="428625"/>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304800</xdr:colOff>
      <xdr:row>3</xdr:row>
      <xdr:rowOff>19050</xdr:rowOff>
    </xdr:from>
    <xdr:to>
      <xdr:col>1</xdr:col>
      <xdr:colOff>1990725</xdr:colOff>
      <xdr:row>3</xdr:row>
      <xdr:rowOff>19050</xdr:rowOff>
    </xdr:to>
    <xdr:cxnSp macro="">
      <xdr:nvCxnSpPr>
        <xdr:cNvPr id="2" name="Straight Connector 1"/>
        <xdr:cNvCxnSpPr/>
      </xdr:nvCxnSpPr>
      <xdr:spPr>
        <a:xfrm>
          <a:off x="657225" y="647700"/>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438150</xdr:colOff>
      <xdr:row>2</xdr:row>
      <xdr:rowOff>9525</xdr:rowOff>
    </xdr:from>
    <xdr:to>
      <xdr:col>104</xdr:col>
      <xdr:colOff>0</xdr:colOff>
      <xdr:row>2</xdr:row>
      <xdr:rowOff>9525</xdr:rowOff>
    </xdr:to>
    <xdr:cxnSp macro="">
      <xdr:nvCxnSpPr>
        <xdr:cNvPr id="3" name="Straight Connector 2"/>
        <xdr:cNvCxnSpPr/>
      </xdr:nvCxnSpPr>
      <xdr:spPr>
        <a:xfrm>
          <a:off x="7362825" y="428625"/>
          <a:ext cx="770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304800</xdr:colOff>
      <xdr:row>3</xdr:row>
      <xdr:rowOff>19050</xdr:rowOff>
    </xdr:from>
    <xdr:to>
      <xdr:col>3</xdr:col>
      <xdr:colOff>1990725</xdr:colOff>
      <xdr:row>3</xdr:row>
      <xdr:rowOff>19050</xdr:rowOff>
    </xdr:to>
    <xdr:cxnSp macro="">
      <xdr:nvCxnSpPr>
        <xdr:cNvPr id="2" name="Straight Connector 1"/>
        <xdr:cNvCxnSpPr/>
      </xdr:nvCxnSpPr>
      <xdr:spPr>
        <a:xfrm>
          <a:off x="2143125" y="6477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650466</xdr:colOff>
      <xdr:row>3</xdr:row>
      <xdr:rowOff>11369</xdr:rowOff>
    </xdr:from>
    <xdr:to>
      <xdr:col>3</xdr:col>
      <xdr:colOff>468262</xdr:colOff>
      <xdr:row>3</xdr:row>
      <xdr:rowOff>11369</xdr:rowOff>
    </xdr:to>
    <xdr:cxnSp macro="">
      <xdr:nvCxnSpPr>
        <xdr:cNvPr id="2" name="Straight Connector 1"/>
        <xdr:cNvCxnSpPr/>
      </xdr:nvCxnSpPr>
      <xdr:spPr>
        <a:xfrm>
          <a:off x="965406" y="633567"/>
          <a:ext cx="1400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1633693</xdr:colOff>
      <xdr:row>2</xdr:row>
      <xdr:rowOff>26733</xdr:rowOff>
    </xdr:from>
    <xdr:to>
      <xdr:col>6</xdr:col>
      <xdr:colOff>84496</xdr:colOff>
      <xdr:row>2</xdr:row>
      <xdr:rowOff>26733</xdr:rowOff>
    </xdr:to>
    <xdr:cxnSp macro="">
      <xdr:nvCxnSpPr>
        <xdr:cNvPr id="4" name="Straight Connector 3"/>
        <xdr:cNvCxnSpPr/>
      </xdr:nvCxnSpPr>
      <xdr:spPr>
        <a:xfrm>
          <a:off x="5236294" y="441531"/>
          <a:ext cx="17384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S174"/>
  <sheetViews>
    <sheetView zoomScale="124" zoomScaleNormal="124" workbookViewId="0">
      <selection activeCell="D10" sqref="D10"/>
    </sheetView>
  </sheetViews>
  <sheetFormatPr defaultRowHeight="16.5" x14ac:dyDescent="0.25"/>
  <cols>
    <col min="1" max="1" width="5.28515625" style="1" customWidth="1"/>
    <col min="2" max="2" width="35.28515625" style="1" customWidth="1"/>
    <col min="3" max="3" width="32.28515625" style="1" customWidth="1"/>
    <col min="4" max="4" width="32.7109375" style="1" customWidth="1"/>
    <col min="5" max="5" width="4.85546875" style="1" customWidth="1"/>
    <col min="6" max="6" width="4.28515625" style="1" customWidth="1"/>
    <col min="7" max="8" width="4.5703125" style="1" customWidth="1"/>
    <col min="9" max="14" width="5.28515625" style="1" customWidth="1"/>
    <col min="15" max="15" width="4.42578125" style="1" customWidth="1"/>
    <col min="16" max="16" width="5" style="1" customWidth="1"/>
    <col min="17" max="17" width="5.28515625" style="1" customWidth="1"/>
    <col min="18" max="18" width="4.7109375" style="1" customWidth="1"/>
    <col min="19" max="19" width="3.85546875" style="1" customWidth="1"/>
    <col min="20" max="20" width="5.28515625" style="1" customWidth="1"/>
    <col min="21" max="22" width="4.7109375" style="1" customWidth="1"/>
    <col min="23" max="23" width="3.85546875" style="1" customWidth="1"/>
    <col min="24" max="24" width="2.85546875" style="1" customWidth="1"/>
    <col min="25" max="26" width="3.7109375" style="1" customWidth="1"/>
    <col min="27" max="27" width="3.5703125" style="1" customWidth="1"/>
    <col min="28" max="28" width="4.85546875" style="1" customWidth="1"/>
    <col min="29" max="30" width="4.5703125" style="1" customWidth="1"/>
    <col min="31" max="35" width="5" style="1" customWidth="1"/>
    <col min="36" max="37" width="3.85546875" style="1" customWidth="1"/>
    <col min="38" max="39" width="4.7109375" style="1" customWidth="1"/>
    <col min="40" max="41" width="4.85546875" style="1" customWidth="1"/>
    <col min="42" max="43" width="3.85546875" style="1" customWidth="1"/>
    <col min="44" max="44" width="4.7109375" style="1" customWidth="1"/>
    <col min="45" max="45" width="4.5703125" style="1" customWidth="1"/>
    <col min="46" max="46" width="3.5703125" style="1" customWidth="1"/>
    <col min="47" max="47" width="4" style="1" customWidth="1"/>
    <col min="48" max="48" width="3.85546875" style="1" customWidth="1"/>
    <col min="49" max="49" width="4" style="1" customWidth="1"/>
    <col min="50" max="50" width="3.85546875" style="1" customWidth="1"/>
    <col min="51" max="51" width="4" style="1" customWidth="1"/>
    <col min="52" max="52" width="3.85546875" style="1" customWidth="1"/>
    <col min="53" max="53" width="4.140625" style="1" customWidth="1"/>
    <col min="54" max="54" width="3.85546875" style="1" customWidth="1"/>
    <col min="55" max="55" width="4.5703125" style="1" customWidth="1"/>
    <col min="56" max="56" width="3.85546875" style="1" customWidth="1"/>
    <col min="57" max="57" width="4.5703125" style="1" customWidth="1"/>
    <col min="58" max="58" width="3.85546875" style="1" customWidth="1"/>
    <col min="59" max="59" width="4.140625" style="1" customWidth="1"/>
    <col min="60" max="60" width="5.42578125" style="1" customWidth="1"/>
    <col min="61" max="61" width="3.85546875" style="1" customWidth="1"/>
    <col min="62" max="62" width="4.5703125" style="1" customWidth="1"/>
    <col min="63" max="63" width="3.85546875" style="1" customWidth="1"/>
    <col min="64" max="70" width="4.5703125" style="1" customWidth="1"/>
    <col min="71" max="145" width="7.140625" style="1" customWidth="1"/>
    <col min="146" max="146" width="5" style="1" customWidth="1"/>
    <col min="147" max="147" width="5.42578125" style="1" customWidth="1"/>
    <col min="148" max="150" width="5" style="1" customWidth="1"/>
    <col min="151" max="151" width="5.5703125" style="1" customWidth="1"/>
    <col min="152" max="154" width="5" style="1" customWidth="1"/>
    <col min="155" max="155" width="5.28515625" style="1" customWidth="1"/>
    <col min="156" max="158" width="5" style="1" customWidth="1"/>
    <col min="159" max="159" width="5.85546875" style="1" customWidth="1"/>
    <col min="160" max="162" width="5" style="1" customWidth="1"/>
    <col min="163" max="163" width="5.7109375" style="1" customWidth="1"/>
    <col min="164" max="166" width="5" style="1" customWidth="1"/>
    <col min="167" max="167" width="5.85546875" style="1" customWidth="1"/>
    <col min="168" max="170" width="5" style="1" customWidth="1"/>
    <col min="171" max="171" width="5.140625" style="1" customWidth="1"/>
    <col min="172" max="174" width="5" style="1" customWidth="1"/>
    <col min="175" max="175" width="5.5703125" style="1" customWidth="1"/>
    <col min="176" max="178" width="5" style="1" customWidth="1"/>
    <col min="179" max="179" width="5.42578125" style="1" customWidth="1"/>
    <col min="180" max="182" width="5" style="1" customWidth="1"/>
    <col min="183" max="183" width="5.42578125" style="1" customWidth="1"/>
    <col min="184" max="185" width="5" style="1" customWidth="1"/>
    <col min="186" max="189" width="6.28515625" style="1" customWidth="1"/>
    <col min="190" max="191" width="7.140625" style="1" customWidth="1"/>
    <col min="192" max="192" width="8.28515625" style="1" customWidth="1"/>
    <col min="193" max="198" width="7.140625" style="1" customWidth="1"/>
    <col min="199" max="199" width="34.42578125" style="1" customWidth="1"/>
    <col min="200" max="200" width="28.28515625" style="1" customWidth="1"/>
    <col min="201" max="16384" width="9.140625" style="1"/>
  </cols>
  <sheetData>
    <row r="1" spans="1:201" x14ac:dyDescent="0.25">
      <c r="B1" s="3" t="s">
        <v>6</v>
      </c>
      <c r="D1" s="4" t="s">
        <v>8</v>
      </c>
    </row>
    <row r="2" spans="1:201" x14ac:dyDescent="0.25">
      <c r="B2" s="3" t="s">
        <v>7</v>
      </c>
      <c r="D2" s="4" t="s">
        <v>9</v>
      </c>
    </row>
    <row r="3" spans="1:201" x14ac:dyDescent="0.25">
      <c r="B3" s="4" t="s">
        <v>56</v>
      </c>
    </row>
    <row r="5" spans="1:201" ht="20.25" x14ac:dyDescent="0.3">
      <c r="A5" s="38" t="s">
        <v>143</v>
      </c>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row>
    <row r="7" spans="1:201" ht="68.25" customHeight="1" x14ac:dyDescent="0.25">
      <c r="A7" s="40" t="s">
        <v>2</v>
      </c>
      <c r="B7" s="138" t="s">
        <v>3</v>
      </c>
      <c r="C7" s="138" t="s">
        <v>5</v>
      </c>
      <c r="D7" s="126" t="s">
        <v>4</v>
      </c>
      <c r="E7" s="132" t="s">
        <v>197</v>
      </c>
      <c r="F7" s="133"/>
      <c r="G7" s="133"/>
      <c r="H7" s="134"/>
      <c r="I7" s="132" t="s">
        <v>198</v>
      </c>
      <c r="J7" s="133"/>
      <c r="K7" s="134"/>
      <c r="L7" s="132" t="s">
        <v>199</v>
      </c>
      <c r="M7" s="133"/>
      <c r="N7" s="133"/>
      <c r="O7" s="134"/>
      <c r="P7" s="132" t="s">
        <v>202</v>
      </c>
      <c r="Q7" s="133"/>
      <c r="R7" s="133"/>
      <c r="S7" s="133"/>
      <c r="T7" s="133"/>
      <c r="U7" s="134"/>
      <c r="V7" s="132" t="s">
        <v>200</v>
      </c>
      <c r="W7" s="133"/>
      <c r="X7" s="134"/>
      <c r="Y7" s="132" t="s">
        <v>201</v>
      </c>
      <c r="Z7" s="133"/>
      <c r="AA7" s="133"/>
      <c r="AB7" s="134"/>
      <c r="AC7" s="132" t="s">
        <v>203</v>
      </c>
      <c r="AD7" s="133"/>
      <c r="AE7" s="134"/>
      <c r="AF7" s="132" t="s">
        <v>204</v>
      </c>
      <c r="AG7" s="133"/>
      <c r="AH7" s="133"/>
      <c r="AI7" s="133"/>
      <c r="AJ7" s="133"/>
      <c r="AK7" s="133"/>
      <c r="AL7" s="133"/>
      <c r="AM7" s="133"/>
      <c r="AN7" s="133"/>
      <c r="AO7" s="133"/>
      <c r="AP7" s="133"/>
      <c r="AQ7" s="133"/>
      <c r="AR7" s="133"/>
      <c r="AS7" s="134"/>
      <c r="AT7" s="132" t="s">
        <v>205</v>
      </c>
      <c r="AU7" s="133"/>
      <c r="AV7" s="133"/>
      <c r="AW7" s="133"/>
      <c r="AX7" s="133"/>
      <c r="AY7" s="133"/>
      <c r="AZ7" s="133"/>
      <c r="BA7" s="133"/>
      <c r="BB7" s="133"/>
      <c r="BC7" s="133"/>
      <c r="BD7" s="133"/>
      <c r="BE7" s="133"/>
      <c r="BF7" s="133"/>
      <c r="BG7" s="134"/>
      <c r="BH7" s="132" t="s">
        <v>206</v>
      </c>
      <c r="BI7" s="133"/>
      <c r="BJ7" s="133"/>
      <c r="BK7" s="134"/>
      <c r="BL7" s="132" t="s">
        <v>236</v>
      </c>
      <c r="BM7" s="133"/>
      <c r="BN7" s="133"/>
      <c r="BO7" s="133"/>
      <c r="BP7" s="133"/>
      <c r="BQ7" s="133"/>
      <c r="BR7" s="134"/>
      <c r="BS7" s="132" t="s">
        <v>207</v>
      </c>
      <c r="BT7" s="133"/>
      <c r="BU7" s="133"/>
      <c r="BV7" s="133"/>
      <c r="BW7" s="133"/>
      <c r="BX7" s="133"/>
      <c r="BY7" s="133"/>
      <c r="BZ7" s="133"/>
      <c r="CA7" s="133"/>
      <c r="CB7" s="133"/>
      <c r="CC7" s="133"/>
      <c r="CD7" s="133"/>
      <c r="CE7" s="133"/>
      <c r="CF7" s="133"/>
      <c r="CG7" s="133"/>
      <c r="CH7" s="133"/>
      <c r="CI7" s="133"/>
      <c r="CJ7" s="133"/>
      <c r="CK7" s="133"/>
      <c r="CL7" s="133"/>
      <c r="CM7" s="133"/>
      <c r="CN7" s="133"/>
      <c r="CO7" s="133"/>
      <c r="CP7" s="133"/>
      <c r="CQ7" s="133"/>
      <c r="CR7" s="133"/>
      <c r="CS7" s="133"/>
      <c r="CT7" s="133"/>
      <c r="CU7" s="133"/>
      <c r="CV7" s="133"/>
      <c r="CW7" s="133"/>
      <c r="CX7" s="133"/>
      <c r="CY7" s="133"/>
      <c r="CZ7" s="133"/>
      <c r="DA7" s="134"/>
      <c r="DB7" s="132" t="s">
        <v>208</v>
      </c>
      <c r="DC7" s="133"/>
      <c r="DD7" s="133"/>
      <c r="DE7" s="133"/>
      <c r="DF7" s="133"/>
      <c r="DG7" s="133"/>
      <c r="DH7" s="133"/>
      <c r="DI7" s="133"/>
      <c r="DJ7" s="133"/>
      <c r="DK7" s="133"/>
      <c r="DL7" s="133"/>
      <c r="DM7" s="133"/>
      <c r="DN7" s="133"/>
      <c r="DO7" s="133"/>
      <c r="DP7" s="133"/>
      <c r="DQ7" s="133"/>
      <c r="DR7" s="133"/>
      <c r="DS7" s="133"/>
      <c r="DT7" s="133"/>
      <c r="DU7" s="133"/>
      <c r="DV7" s="133"/>
      <c r="DW7" s="133"/>
      <c r="DX7" s="133"/>
      <c r="DY7" s="133"/>
      <c r="DZ7" s="133"/>
      <c r="EA7" s="133"/>
      <c r="EB7" s="133"/>
      <c r="EC7" s="133"/>
      <c r="ED7" s="133"/>
      <c r="EE7" s="133"/>
      <c r="EF7" s="133"/>
      <c r="EG7" s="133"/>
      <c r="EH7" s="133"/>
      <c r="EI7" s="133"/>
      <c r="EJ7" s="133"/>
      <c r="EK7" s="134"/>
      <c r="EL7" s="129" t="s">
        <v>209</v>
      </c>
      <c r="EM7" s="130"/>
      <c r="EN7" s="130"/>
      <c r="EO7" s="130"/>
      <c r="EP7" s="130"/>
      <c r="EQ7" s="130"/>
      <c r="ER7" s="130"/>
      <c r="ES7" s="130"/>
      <c r="ET7" s="130"/>
      <c r="EU7" s="130"/>
      <c r="EV7" s="130"/>
      <c r="EW7" s="130"/>
      <c r="EX7" s="130"/>
      <c r="EY7" s="130"/>
      <c r="EZ7" s="130"/>
      <c r="FA7" s="130"/>
      <c r="FB7" s="130"/>
      <c r="FC7" s="130"/>
      <c r="FD7" s="130"/>
      <c r="FE7" s="130"/>
      <c r="FF7" s="130"/>
      <c r="FG7" s="130"/>
      <c r="FH7" s="130"/>
      <c r="FI7" s="130"/>
      <c r="FJ7" s="130"/>
      <c r="FK7" s="130"/>
      <c r="FL7" s="130"/>
      <c r="FM7" s="130"/>
      <c r="FN7" s="130"/>
      <c r="FO7" s="130"/>
      <c r="FP7" s="130"/>
      <c r="FQ7" s="130"/>
      <c r="FR7" s="130"/>
      <c r="FS7" s="130"/>
      <c r="FT7" s="130"/>
      <c r="FU7" s="130"/>
      <c r="FV7" s="130"/>
      <c r="FW7" s="130"/>
      <c r="FX7" s="130"/>
      <c r="FY7" s="130"/>
      <c r="FZ7" s="130"/>
      <c r="GA7" s="130"/>
      <c r="GB7" s="130"/>
      <c r="GC7" s="131"/>
      <c r="GD7" s="132" t="s">
        <v>220</v>
      </c>
      <c r="GE7" s="133"/>
      <c r="GF7" s="133"/>
      <c r="GG7" s="134"/>
      <c r="GH7" s="132" t="s">
        <v>222</v>
      </c>
      <c r="GI7" s="133"/>
      <c r="GJ7" s="133"/>
      <c r="GK7" s="133"/>
      <c r="GL7" s="133"/>
      <c r="GM7" s="134"/>
      <c r="GN7" s="132" t="s">
        <v>229</v>
      </c>
      <c r="GO7" s="133"/>
      <c r="GP7" s="134"/>
      <c r="GQ7" s="126" t="s">
        <v>232</v>
      </c>
      <c r="GR7" s="138" t="s">
        <v>292</v>
      </c>
      <c r="GS7" s="125" t="s">
        <v>293</v>
      </c>
    </row>
    <row r="8" spans="1:201" ht="72" customHeight="1" x14ac:dyDescent="0.25">
      <c r="A8" s="41"/>
      <c r="B8" s="138"/>
      <c r="C8" s="138"/>
      <c r="D8" s="127"/>
      <c r="E8" s="42" t="s">
        <v>144</v>
      </c>
      <c r="F8" s="42" t="s">
        <v>145</v>
      </c>
      <c r="G8" s="42" t="s">
        <v>146</v>
      </c>
      <c r="H8" s="42" t="s">
        <v>147</v>
      </c>
      <c r="I8" s="42" t="s">
        <v>148</v>
      </c>
      <c r="J8" s="42" t="s">
        <v>149</v>
      </c>
      <c r="K8" s="42" t="s">
        <v>150</v>
      </c>
      <c r="L8" s="42" t="s">
        <v>151</v>
      </c>
      <c r="M8" s="42" t="s">
        <v>152</v>
      </c>
      <c r="N8" s="42" t="s">
        <v>153</v>
      </c>
      <c r="O8" s="42" t="s">
        <v>154</v>
      </c>
      <c r="P8" s="42" t="s">
        <v>155</v>
      </c>
      <c r="Q8" s="42" t="s">
        <v>156</v>
      </c>
      <c r="R8" s="42" t="s">
        <v>157</v>
      </c>
      <c r="S8" s="42" t="s">
        <v>158</v>
      </c>
      <c r="T8" s="42" t="s">
        <v>159</v>
      </c>
      <c r="U8" s="42" t="s">
        <v>160</v>
      </c>
      <c r="V8" s="42" t="s">
        <v>161</v>
      </c>
      <c r="W8" s="42" t="s">
        <v>162</v>
      </c>
      <c r="X8" s="42" t="s">
        <v>163</v>
      </c>
      <c r="Y8" s="42" t="s">
        <v>164</v>
      </c>
      <c r="Z8" s="42" t="s">
        <v>165</v>
      </c>
      <c r="AA8" s="42" t="s">
        <v>166</v>
      </c>
      <c r="AB8" s="42" t="s">
        <v>167</v>
      </c>
      <c r="AC8" s="42" t="s">
        <v>149</v>
      </c>
      <c r="AD8" s="42" t="s">
        <v>150</v>
      </c>
      <c r="AE8" s="42" t="s">
        <v>168</v>
      </c>
      <c r="AF8" s="135" t="s">
        <v>91</v>
      </c>
      <c r="AG8" s="137"/>
      <c r="AH8" s="135" t="s">
        <v>169</v>
      </c>
      <c r="AI8" s="137"/>
      <c r="AJ8" s="135" t="s">
        <v>170</v>
      </c>
      <c r="AK8" s="137"/>
      <c r="AL8" s="135" t="s">
        <v>107</v>
      </c>
      <c r="AM8" s="137"/>
      <c r="AN8" s="135" t="s">
        <v>171</v>
      </c>
      <c r="AO8" s="137"/>
      <c r="AP8" s="135" t="s">
        <v>172</v>
      </c>
      <c r="AQ8" s="137"/>
      <c r="AR8" s="135" t="s">
        <v>173</v>
      </c>
      <c r="AS8" s="137"/>
      <c r="AT8" s="135" t="s">
        <v>91</v>
      </c>
      <c r="AU8" s="137"/>
      <c r="AV8" s="135" t="s">
        <v>169</v>
      </c>
      <c r="AW8" s="137"/>
      <c r="AX8" s="135" t="s">
        <v>170</v>
      </c>
      <c r="AY8" s="137"/>
      <c r="AZ8" s="135" t="s">
        <v>107</v>
      </c>
      <c r="BA8" s="137"/>
      <c r="BB8" s="135" t="s">
        <v>171</v>
      </c>
      <c r="BC8" s="137"/>
      <c r="BD8" s="135" t="s">
        <v>172</v>
      </c>
      <c r="BE8" s="137"/>
      <c r="BF8" s="135" t="s">
        <v>173</v>
      </c>
      <c r="BG8" s="137"/>
      <c r="BH8" s="42" t="s">
        <v>235</v>
      </c>
      <c r="BI8" s="42" t="s">
        <v>176</v>
      </c>
      <c r="BJ8" s="42" t="s">
        <v>177</v>
      </c>
      <c r="BK8" s="42" t="s">
        <v>178</v>
      </c>
      <c r="BL8" s="42" t="s">
        <v>91</v>
      </c>
      <c r="BM8" s="42" t="s">
        <v>179</v>
      </c>
      <c r="BN8" s="42" t="s">
        <v>180</v>
      </c>
      <c r="BO8" s="42" t="s">
        <v>107</v>
      </c>
      <c r="BP8" s="42" t="s">
        <v>171</v>
      </c>
      <c r="BQ8" s="42" t="s">
        <v>172</v>
      </c>
      <c r="BR8" s="42" t="s">
        <v>173</v>
      </c>
      <c r="BS8" s="135" t="s">
        <v>91</v>
      </c>
      <c r="BT8" s="136"/>
      <c r="BU8" s="136"/>
      <c r="BV8" s="136"/>
      <c r="BW8" s="137"/>
      <c r="BX8" s="135" t="s">
        <v>179</v>
      </c>
      <c r="BY8" s="136"/>
      <c r="BZ8" s="136"/>
      <c r="CA8" s="136"/>
      <c r="CB8" s="137"/>
      <c r="CC8" s="135" t="s">
        <v>186</v>
      </c>
      <c r="CD8" s="136"/>
      <c r="CE8" s="136"/>
      <c r="CF8" s="136"/>
      <c r="CG8" s="137"/>
      <c r="CH8" s="135" t="s">
        <v>107</v>
      </c>
      <c r="CI8" s="136"/>
      <c r="CJ8" s="136"/>
      <c r="CK8" s="136"/>
      <c r="CL8" s="137"/>
      <c r="CM8" s="135" t="s">
        <v>171</v>
      </c>
      <c r="CN8" s="136"/>
      <c r="CO8" s="136"/>
      <c r="CP8" s="136"/>
      <c r="CQ8" s="137"/>
      <c r="CR8" s="135" t="s">
        <v>187</v>
      </c>
      <c r="CS8" s="136"/>
      <c r="CT8" s="136"/>
      <c r="CU8" s="136"/>
      <c r="CV8" s="137"/>
      <c r="CW8" s="135" t="s">
        <v>173</v>
      </c>
      <c r="CX8" s="136"/>
      <c r="CY8" s="136"/>
      <c r="CZ8" s="136"/>
      <c r="DA8" s="137"/>
      <c r="DB8" s="128" t="s">
        <v>91</v>
      </c>
      <c r="DC8" s="128"/>
      <c r="DD8" s="128"/>
      <c r="DE8" s="128"/>
      <c r="DF8" s="128"/>
      <c r="DG8" s="128" t="s">
        <v>179</v>
      </c>
      <c r="DH8" s="128"/>
      <c r="DI8" s="128"/>
      <c r="DJ8" s="128"/>
      <c r="DK8" s="128"/>
      <c r="DL8" s="128" t="s">
        <v>186</v>
      </c>
      <c r="DM8" s="128"/>
      <c r="DN8" s="128"/>
      <c r="DO8" s="128"/>
      <c r="DP8" s="128"/>
      <c r="DQ8" s="128" t="s">
        <v>107</v>
      </c>
      <c r="DR8" s="128"/>
      <c r="DS8" s="128"/>
      <c r="DT8" s="128"/>
      <c r="DU8" s="128"/>
      <c r="DV8" s="128" t="s">
        <v>171</v>
      </c>
      <c r="DW8" s="128"/>
      <c r="DX8" s="128"/>
      <c r="DY8" s="128"/>
      <c r="DZ8" s="128"/>
      <c r="EA8" s="128" t="s">
        <v>187</v>
      </c>
      <c r="EB8" s="128"/>
      <c r="EC8" s="128"/>
      <c r="ED8" s="128"/>
      <c r="EE8" s="128"/>
      <c r="EF8" s="128" t="s">
        <v>173</v>
      </c>
      <c r="EG8" s="128"/>
      <c r="EH8" s="128"/>
      <c r="EI8" s="128"/>
      <c r="EJ8" s="128"/>
      <c r="EK8" s="44" t="s">
        <v>188</v>
      </c>
      <c r="EL8" s="128" t="s">
        <v>210</v>
      </c>
      <c r="EM8" s="128"/>
      <c r="EN8" s="128"/>
      <c r="EO8" s="128"/>
      <c r="EP8" s="128" t="s">
        <v>211</v>
      </c>
      <c r="EQ8" s="128"/>
      <c r="ER8" s="128"/>
      <c r="ES8" s="128"/>
      <c r="ET8" s="128" t="s">
        <v>212</v>
      </c>
      <c r="EU8" s="128"/>
      <c r="EV8" s="128"/>
      <c r="EW8" s="128"/>
      <c r="EX8" s="128" t="s">
        <v>213</v>
      </c>
      <c r="EY8" s="128"/>
      <c r="EZ8" s="128"/>
      <c r="FA8" s="128"/>
      <c r="FB8" s="128" t="s">
        <v>214</v>
      </c>
      <c r="FC8" s="128"/>
      <c r="FD8" s="128"/>
      <c r="FE8" s="128"/>
      <c r="FF8" s="128" t="s">
        <v>215</v>
      </c>
      <c r="FG8" s="128"/>
      <c r="FH8" s="128"/>
      <c r="FI8" s="128"/>
      <c r="FJ8" s="128" t="s">
        <v>216</v>
      </c>
      <c r="FK8" s="128"/>
      <c r="FL8" s="128"/>
      <c r="FM8" s="128"/>
      <c r="FN8" s="128" t="s">
        <v>217</v>
      </c>
      <c r="FO8" s="128"/>
      <c r="FP8" s="128"/>
      <c r="FQ8" s="128"/>
      <c r="FR8" s="128" t="s">
        <v>218</v>
      </c>
      <c r="FS8" s="128"/>
      <c r="FT8" s="128"/>
      <c r="FU8" s="128"/>
      <c r="FV8" s="128" t="s">
        <v>219</v>
      </c>
      <c r="FW8" s="128"/>
      <c r="FX8" s="128"/>
      <c r="FY8" s="128"/>
      <c r="FZ8" s="128" t="s">
        <v>234</v>
      </c>
      <c r="GA8" s="128"/>
      <c r="GB8" s="128"/>
      <c r="GC8" s="128"/>
      <c r="GD8" s="44" t="s">
        <v>193</v>
      </c>
      <c r="GE8" s="44" t="s">
        <v>194</v>
      </c>
      <c r="GF8" s="44" t="s">
        <v>195</v>
      </c>
      <c r="GG8" s="44" t="s">
        <v>221</v>
      </c>
      <c r="GH8" s="44" t="s">
        <v>227</v>
      </c>
      <c r="GI8" s="44" t="s">
        <v>228</v>
      </c>
      <c r="GJ8" s="44" t="s">
        <v>223</v>
      </c>
      <c r="GK8" s="44" t="s">
        <v>224</v>
      </c>
      <c r="GL8" s="44" t="s">
        <v>225</v>
      </c>
      <c r="GM8" s="44" t="s">
        <v>226</v>
      </c>
      <c r="GN8" s="44" t="s">
        <v>230</v>
      </c>
      <c r="GO8" s="44" t="s">
        <v>231</v>
      </c>
      <c r="GP8" s="44" t="s">
        <v>173</v>
      </c>
      <c r="GQ8" s="127"/>
      <c r="GR8" s="138"/>
      <c r="GS8" s="125"/>
    </row>
    <row r="9" spans="1:201" ht="42" x14ac:dyDescent="0.25">
      <c r="A9" s="36"/>
      <c r="B9" s="36"/>
      <c r="C9" s="36"/>
      <c r="D9" s="37"/>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t="s">
        <v>149</v>
      </c>
      <c r="AG9" s="42" t="s">
        <v>150</v>
      </c>
      <c r="AH9" s="42" t="s">
        <v>149</v>
      </c>
      <c r="AI9" s="42" t="s">
        <v>150</v>
      </c>
      <c r="AJ9" s="42" t="s">
        <v>149</v>
      </c>
      <c r="AK9" s="42" t="s">
        <v>150</v>
      </c>
      <c r="AL9" s="42" t="s">
        <v>149</v>
      </c>
      <c r="AM9" s="42" t="s">
        <v>150</v>
      </c>
      <c r="AN9" s="42" t="s">
        <v>149</v>
      </c>
      <c r="AO9" s="42" t="s">
        <v>150</v>
      </c>
      <c r="AP9" s="42" t="s">
        <v>149</v>
      </c>
      <c r="AQ9" s="42" t="s">
        <v>150</v>
      </c>
      <c r="AR9" s="42" t="s">
        <v>149</v>
      </c>
      <c r="AS9" s="42" t="s">
        <v>150</v>
      </c>
      <c r="AT9" s="42" t="s">
        <v>174</v>
      </c>
      <c r="AU9" s="42" t="s">
        <v>175</v>
      </c>
      <c r="AV9" s="42" t="s">
        <v>174</v>
      </c>
      <c r="AW9" s="42" t="s">
        <v>175</v>
      </c>
      <c r="AX9" s="42" t="s">
        <v>174</v>
      </c>
      <c r="AY9" s="42" t="s">
        <v>175</v>
      </c>
      <c r="AZ9" s="42" t="s">
        <v>174</v>
      </c>
      <c r="BA9" s="42" t="s">
        <v>175</v>
      </c>
      <c r="BB9" s="42" t="s">
        <v>174</v>
      </c>
      <c r="BC9" s="42" t="s">
        <v>175</v>
      </c>
      <c r="BD9" s="42" t="s">
        <v>174</v>
      </c>
      <c r="BE9" s="42" t="s">
        <v>175</v>
      </c>
      <c r="BF9" s="42" t="s">
        <v>174</v>
      </c>
      <c r="BG9" s="42" t="s">
        <v>175</v>
      </c>
      <c r="BH9" s="42"/>
      <c r="BI9" s="42"/>
      <c r="BJ9" s="42"/>
      <c r="BK9" s="42"/>
      <c r="BL9" s="42"/>
      <c r="BM9" s="42"/>
      <c r="BN9" s="42"/>
      <c r="BO9" s="42"/>
      <c r="BP9" s="42"/>
      <c r="BQ9" s="42"/>
      <c r="BR9" s="42"/>
      <c r="BS9" s="42" t="s">
        <v>181</v>
      </c>
      <c r="BT9" s="42" t="s">
        <v>182</v>
      </c>
      <c r="BU9" s="42" t="s">
        <v>185</v>
      </c>
      <c r="BV9" s="42" t="s">
        <v>183</v>
      </c>
      <c r="BW9" s="42" t="s">
        <v>184</v>
      </c>
      <c r="BX9" s="42" t="s">
        <v>181</v>
      </c>
      <c r="BY9" s="42" t="s">
        <v>182</v>
      </c>
      <c r="BZ9" s="42" t="s">
        <v>185</v>
      </c>
      <c r="CA9" s="42" t="s">
        <v>183</v>
      </c>
      <c r="CB9" s="42" t="s">
        <v>184</v>
      </c>
      <c r="CC9" s="42" t="s">
        <v>181</v>
      </c>
      <c r="CD9" s="42" t="s">
        <v>182</v>
      </c>
      <c r="CE9" s="42" t="s">
        <v>185</v>
      </c>
      <c r="CF9" s="42" t="s">
        <v>183</v>
      </c>
      <c r="CG9" s="42" t="s">
        <v>184</v>
      </c>
      <c r="CH9" s="42" t="s">
        <v>181</v>
      </c>
      <c r="CI9" s="42" t="s">
        <v>182</v>
      </c>
      <c r="CJ9" s="42" t="s">
        <v>185</v>
      </c>
      <c r="CK9" s="42" t="s">
        <v>183</v>
      </c>
      <c r="CL9" s="42" t="s">
        <v>184</v>
      </c>
      <c r="CM9" s="42" t="s">
        <v>181</v>
      </c>
      <c r="CN9" s="42" t="s">
        <v>182</v>
      </c>
      <c r="CO9" s="42" t="s">
        <v>185</v>
      </c>
      <c r="CP9" s="42" t="s">
        <v>183</v>
      </c>
      <c r="CQ9" s="42" t="s">
        <v>184</v>
      </c>
      <c r="CR9" s="42" t="s">
        <v>181</v>
      </c>
      <c r="CS9" s="42" t="s">
        <v>182</v>
      </c>
      <c r="CT9" s="42" t="s">
        <v>185</v>
      </c>
      <c r="CU9" s="42" t="s">
        <v>183</v>
      </c>
      <c r="CV9" s="42" t="s">
        <v>184</v>
      </c>
      <c r="CW9" s="42" t="s">
        <v>181</v>
      </c>
      <c r="CX9" s="42" t="s">
        <v>182</v>
      </c>
      <c r="CY9" s="42" t="s">
        <v>185</v>
      </c>
      <c r="CZ9" s="42" t="s">
        <v>183</v>
      </c>
      <c r="DA9" s="42" t="s">
        <v>184</v>
      </c>
      <c r="DB9" s="42" t="s">
        <v>181</v>
      </c>
      <c r="DC9" s="42" t="s">
        <v>182</v>
      </c>
      <c r="DD9" s="42" t="s">
        <v>185</v>
      </c>
      <c r="DE9" s="42" t="s">
        <v>183</v>
      </c>
      <c r="DF9" s="42" t="s">
        <v>184</v>
      </c>
      <c r="DG9" s="42" t="s">
        <v>181</v>
      </c>
      <c r="DH9" s="42" t="s">
        <v>182</v>
      </c>
      <c r="DI9" s="42" t="s">
        <v>185</v>
      </c>
      <c r="DJ9" s="42" t="s">
        <v>183</v>
      </c>
      <c r="DK9" s="42" t="s">
        <v>184</v>
      </c>
      <c r="DL9" s="42" t="s">
        <v>181</v>
      </c>
      <c r="DM9" s="42" t="s">
        <v>182</v>
      </c>
      <c r="DN9" s="42" t="s">
        <v>185</v>
      </c>
      <c r="DO9" s="42" t="s">
        <v>183</v>
      </c>
      <c r="DP9" s="42" t="s">
        <v>184</v>
      </c>
      <c r="DQ9" s="42" t="s">
        <v>181</v>
      </c>
      <c r="DR9" s="42" t="s">
        <v>182</v>
      </c>
      <c r="DS9" s="42" t="s">
        <v>185</v>
      </c>
      <c r="DT9" s="42" t="s">
        <v>183</v>
      </c>
      <c r="DU9" s="42" t="s">
        <v>184</v>
      </c>
      <c r="DV9" s="42" t="s">
        <v>181</v>
      </c>
      <c r="DW9" s="42" t="s">
        <v>182</v>
      </c>
      <c r="DX9" s="42" t="s">
        <v>185</v>
      </c>
      <c r="DY9" s="42" t="s">
        <v>183</v>
      </c>
      <c r="DZ9" s="42" t="s">
        <v>184</v>
      </c>
      <c r="EA9" s="42" t="s">
        <v>181</v>
      </c>
      <c r="EB9" s="42" t="s">
        <v>182</v>
      </c>
      <c r="EC9" s="42" t="s">
        <v>185</v>
      </c>
      <c r="ED9" s="42" t="s">
        <v>183</v>
      </c>
      <c r="EE9" s="42" t="s">
        <v>184</v>
      </c>
      <c r="EF9" s="42" t="s">
        <v>181</v>
      </c>
      <c r="EG9" s="42" t="s">
        <v>182</v>
      </c>
      <c r="EH9" s="42" t="s">
        <v>185</v>
      </c>
      <c r="EI9" s="42" t="s">
        <v>183</v>
      </c>
      <c r="EJ9" s="42" t="s">
        <v>184</v>
      </c>
      <c r="EK9" s="42"/>
      <c r="EL9" s="42" t="s">
        <v>189</v>
      </c>
      <c r="EM9" s="42" t="s">
        <v>190</v>
      </c>
      <c r="EN9" s="42" t="s">
        <v>192</v>
      </c>
      <c r="EO9" s="42" t="s">
        <v>191</v>
      </c>
      <c r="EP9" s="42" t="s">
        <v>193</v>
      </c>
      <c r="EQ9" s="42" t="s">
        <v>194</v>
      </c>
      <c r="ER9" s="42" t="s">
        <v>195</v>
      </c>
      <c r="ES9" s="42" t="s">
        <v>196</v>
      </c>
      <c r="ET9" s="42" t="s">
        <v>193</v>
      </c>
      <c r="EU9" s="42" t="s">
        <v>194</v>
      </c>
      <c r="EV9" s="42" t="s">
        <v>195</v>
      </c>
      <c r="EW9" s="42" t="s">
        <v>196</v>
      </c>
      <c r="EX9" s="42" t="s">
        <v>193</v>
      </c>
      <c r="EY9" s="42" t="s">
        <v>194</v>
      </c>
      <c r="EZ9" s="42" t="s">
        <v>195</v>
      </c>
      <c r="FA9" s="42" t="s">
        <v>196</v>
      </c>
      <c r="FB9" s="42" t="s">
        <v>193</v>
      </c>
      <c r="FC9" s="42" t="s">
        <v>194</v>
      </c>
      <c r="FD9" s="42" t="s">
        <v>195</v>
      </c>
      <c r="FE9" s="42" t="s">
        <v>196</v>
      </c>
      <c r="FF9" s="42" t="s">
        <v>193</v>
      </c>
      <c r="FG9" s="42" t="s">
        <v>194</v>
      </c>
      <c r="FH9" s="42" t="s">
        <v>195</v>
      </c>
      <c r="FI9" s="42" t="s">
        <v>196</v>
      </c>
      <c r="FJ9" s="42" t="s">
        <v>193</v>
      </c>
      <c r="FK9" s="42" t="s">
        <v>194</v>
      </c>
      <c r="FL9" s="42" t="s">
        <v>195</v>
      </c>
      <c r="FM9" s="42" t="s">
        <v>196</v>
      </c>
      <c r="FN9" s="42" t="s">
        <v>193</v>
      </c>
      <c r="FO9" s="42" t="s">
        <v>194</v>
      </c>
      <c r="FP9" s="42" t="s">
        <v>195</v>
      </c>
      <c r="FQ9" s="42" t="s">
        <v>196</v>
      </c>
      <c r="FR9" s="42" t="s">
        <v>193</v>
      </c>
      <c r="FS9" s="42" t="s">
        <v>194</v>
      </c>
      <c r="FT9" s="42" t="s">
        <v>195</v>
      </c>
      <c r="FU9" s="42" t="s">
        <v>196</v>
      </c>
      <c r="FV9" s="42" t="s">
        <v>193</v>
      </c>
      <c r="FW9" s="42" t="s">
        <v>194</v>
      </c>
      <c r="FX9" s="42" t="s">
        <v>195</v>
      </c>
      <c r="FY9" s="42" t="s">
        <v>196</v>
      </c>
      <c r="FZ9" s="42" t="s">
        <v>193</v>
      </c>
      <c r="GA9" s="42" t="s">
        <v>194</v>
      </c>
      <c r="GB9" s="42" t="s">
        <v>195</v>
      </c>
      <c r="GC9" s="42" t="s">
        <v>196</v>
      </c>
      <c r="GD9" s="42"/>
      <c r="GE9" s="42"/>
      <c r="GF9" s="42"/>
      <c r="GG9" s="42"/>
      <c r="GH9" s="42"/>
      <c r="GI9" s="42"/>
      <c r="GJ9" s="42"/>
      <c r="GK9" s="42"/>
      <c r="GL9" s="42"/>
      <c r="GM9" s="42"/>
      <c r="GN9" s="42"/>
      <c r="GO9" s="42"/>
      <c r="GP9" s="42"/>
      <c r="GQ9" s="39"/>
      <c r="GR9" s="36"/>
      <c r="GS9" s="2"/>
    </row>
    <row r="10" spans="1:201" s="7" customFormat="1" ht="48.75" x14ac:dyDescent="0.25">
      <c r="A10" s="9">
        <v>1</v>
      </c>
      <c r="B10" s="8" t="s">
        <v>10</v>
      </c>
      <c r="C10" s="21" t="s">
        <v>11</v>
      </c>
      <c r="D10" s="21" t="s">
        <v>115</v>
      </c>
      <c r="E10" s="9"/>
      <c r="F10" s="9"/>
      <c r="G10" s="9"/>
      <c r="H10" s="9" t="s">
        <v>50</v>
      </c>
      <c r="I10" s="9">
        <f>J10+K10</f>
        <v>35</v>
      </c>
      <c r="J10" s="9">
        <v>28</v>
      </c>
      <c r="K10" s="9">
        <v>7</v>
      </c>
      <c r="L10" s="9"/>
      <c r="M10" s="9"/>
      <c r="N10" s="9"/>
      <c r="O10" s="9" t="s">
        <v>50</v>
      </c>
      <c r="P10" s="9"/>
      <c r="Q10" s="9"/>
      <c r="R10" s="9"/>
      <c r="S10" s="9" t="s">
        <v>50</v>
      </c>
      <c r="T10" s="9"/>
      <c r="U10" s="9"/>
      <c r="V10" s="9"/>
      <c r="W10" s="9"/>
      <c r="X10" s="9" t="s">
        <v>50</v>
      </c>
      <c r="Y10" s="9"/>
      <c r="Z10" s="9" t="s">
        <v>50</v>
      </c>
      <c r="AA10" s="9"/>
      <c r="AB10" s="9"/>
      <c r="AC10" s="9">
        <v>15</v>
      </c>
      <c r="AD10" s="9">
        <v>10</v>
      </c>
      <c r="AE10" s="9"/>
      <c r="AF10" s="9">
        <v>4</v>
      </c>
      <c r="AG10" s="9"/>
      <c r="AH10" s="9">
        <v>4</v>
      </c>
      <c r="AI10" s="9"/>
      <c r="AJ10" s="9"/>
      <c r="AK10" s="9"/>
      <c r="AL10" s="9"/>
      <c r="AM10" s="9"/>
      <c r="AN10" s="9"/>
      <c r="AO10" s="9"/>
      <c r="AP10" s="9"/>
      <c r="AQ10" s="9"/>
      <c r="AR10" s="9">
        <v>6</v>
      </c>
      <c r="AS10" s="9"/>
      <c r="AT10" s="9">
        <v>3</v>
      </c>
      <c r="AU10" s="9" t="s">
        <v>50</v>
      </c>
      <c r="AV10" s="9"/>
      <c r="AW10" s="9"/>
      <c r="AX10" s="9"/>
      <c r="AY10" s="9"/>
      <c r="AZ10" s="9"/>
      <c r="BA10" s="9"/>
      <c r="BB10" s="9"/>
      <c r="BC10" s="9"/>
      <c r="BD10" s="9"/>
      <c r="BE10" s="9"/>
      <c r="BF10" s="43">
        <v>3</v>
      </c>
      <c r="BG10" s="9" t="s">
        <v>50</v>
      </c>
      <c r="BH10" s="9" t="s">
        <v>50</v>
      </c>
      <c r="BI10" s="9"/>
      <c r="BJ10" s="9"/>
      <c r="BK10" s="9"/>
      <c r="BL10" s="9"/>
      <c r="BM10" s="9">
        <v>60</v>
      </c>
      <c r="BN10" s="9"/>
      <c r="BO10" s="9"/>
      <c r="BP10" s="9"/>
      <c r="BQ10" s="9"/>
      <c r="BR10" s="9">
        <v>60</v>
      </c>
      <c r="BS10" s="9"/>
      <c r="BT10" s="9"/>
      <c r="BU10" s="9"/>
      <c r="BV10" s="9" t="s">
        <v>50</v>
      </c>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t="s">
        <v>50</v>
      </c>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39" t="s">
        <v>50</v>
      </c>
      <c r="EL10" s="9"/>
      <c r="EM10" s="9"/>
      <c r="EN10" s="9" t="s">
        <v>50</v>
      </c>
      <c r="EO10" s="9"/>
      <c r="EP10" s="9"/>
      <c r="EQ10" s="9" t="s">
        <v>50</v>
      </c>
      <c r="ER10" s="9"/>
      <c r="ES10" s="9"/>
      <c r="ET10" s="9"/>
      <c r="EU10" s="9" t="s">
        <v>50</v>
      </c>
      <c r="EV10" s="9"/>
      <c r="EW10" s="9"/>
      <c r="EX10" s="9"/>
      <c r="EY10" s="9" t="s">
        <v>50</v>
      </c>
      <c r="EZ10" s="9"/>
      <c r="FA10" s="9"/>
      <c r="FB10" s="9"/>
      <c r="FC10" s="9"/>
      <c r="FD10" s="9" t="s">
        <v>50</v>
      </c>
      <c r="FE10" s="9"/>
      <c r="FF10" s="9"/>
      <c r="FG10" s="9"/>
      <c r="FH10" s="9" t="s">
        <v>50</v>
      </c>
      <c r="FI10" s="9"/>
      <c r="FJ10" s="9"/>
      <c r="FK10" s="9"/>
      <c r="FL10" s="9" t="s">
        <v>50</v>
      </c>
      <c r="FM10" s="9"/>
      <c r="FN10" s="9"/>
      <c r="FO10" s="9"/>
      <c r="FP10" s="9" t="s">
        <v>50</v>
      </c>
      <c r="FQ10" s="9"/>
      <c r="FR10" s="9"/>
      <c r="FS10" s="9"/>
      <c r="FT10" s="9" t="s">
        <v>50</v>
      </c>
      <c r="FU10" s="9"/>
      <c r="FV10" s="9"/>
      <c r="FW10" s="9"/>
      <c r="FX10" s="9" t="s">
        <v>50</v>
      </c>
      <c r="FY10" s="9"/>
      <c r="FZ10" s="9"/>
      <c r="GA10" s="9"/>
      <c r="GB10" s="9" t="s">
        <v>50</v>
      </c>
      <c r="GC10" s="9"/>
      <c r="GD10" s="9"/>
      <c r="GE10" s="9"/>
      <c r="GF10" s="9" t="s">
        <v>50</v>
      </c>
      <c r="GG10" s="9"/>
      <c r="GH10" s="9" t="s">
        <v>50</v>
      </c>
      <c r="GI10" s="9" t="s">
        <v>50</v>
      </c>
      <c r="GJ10" s="9" t="s">
        <v>50</v>
      </c>
      <c r="GK10" s="9" t="s">
        <v>50</v>
      </c>
      <c r="GL10" s="9" t="s">
        <v>50</v>
      </c>
      <c r="GM10" s="9"/>
      <c r="GN10" s="9"/>
      <c r="GO10" s="9" t="s">
        <v>50</v>
      </c>
      <c r="GP10" s="9"/>
      <c r="GQ10" s="9"/>
      <c r="GR10" s="33" t="s">
        <v>114</v>
      </c>
      <c r="GS10" s="58" t="s">
        <v>294</v>
      </c>
    </row>
    <row r="11" spans="1:201" s="7" customFormat="1" ht="48.75" x14ac:dyDescent="0.25">
      <c r="A11" s="9">
        <v>2</v>
      </c>
      <c r="B11" s="14" t="s">
        <v>65</v>
      </c>
      <c r="C11" s="25" t="s">
        <v>67</v>
      </c>
      <c r="D11" s="31" t="s">
        <v>68</v>
      </c>
      <c r="E11" s="9"/>
      <c r="F11" s="9"/>
      <c r="G11" s="9"/>
      <c r="H11" s="9" t="s">
        <v>50</v>
      </c>
      <c r="I11" s="9">
        <f>J11+K11</f>
        <v>6</v>
      </c>
      <c r="J11" s="9">
        <v>6</v>
      </c>
      <c r="K11" s="9">
        <v>0</v>
      </c>
      <c r="L11" s="9"/>
      <c r="M11" s="9" t="s">
        <v>50</v>
      </c>
      <c r="N11" s="9"/>
      <c r="O11" s="9"/>
      <c r="P11" s="9"/>
      <c r="Q11" s="9"/>
      <c r="R11" s="9" t="s">
        <v>50</v>
      </c>
      <c r="S11" s="9"/>
      <c r="T11" s="9"/>
      <c r="U11" s="9"/>
      <c r="V11" s="9" t="s">
        <v>50</v>
      </c>
      <c r="W11" s="9"/>
      <c r="X11" s="9"/>
      <c r="Y11" s="9"/>
      <c r="Z11" s="9"/>
      <c r="AA11" s="9"/>
      <c r="AB11" s="9" t="s">
        <v>50</v>
      </c>
      <c r="AC11" s="9">
        <v>8</v>
      </c>
      <c r="AD11" s="9">
        <v>4</v>
      </c>
      <c r="AE11" s="9"/>
      <c r="AF11" s="9">
        <v>4</v>
      </c>
      <c r="AG11" s="9"/>
      <c r="AH11" s="9">
        <v>4</v>
      </c>
      <c r="AI11" s="9"/>
      <c r="AJ11" s="9"/>
      <c r="AK11" s="9"/>
      <c r="AL11" s="9"/>
      <c r="AM11" s="9"/>
      <c r="AN11" s="9"/>
      <c r="AO11" s="9"/>
      <c r="AP11" s="9"/>
      <c r="AQ11" s="9"/>
      <c r="AR11" s="9">
        <v>6</v>
      </c>
      <c r="AS11" s="9"/>
      <c r="AT11" s="9">
        <v>3</v>
      </c>
      <c r="AU11" s="9" t="s">
        <v>50</v>
      </c>
      <c r="AV11" s="9"/>
      <c r="AW11" s="9"/>
      <c r="AX11" s="9"/>
      <c r="AY11" s="9"/>
      <c r="AZ11" s="9"/>
      <c r="BA11" s="9"/>
      <c r="BB11" s="9"/>
      <c r="BC11" s="9"/>
      <c r="BD11" s="9"/>
      <c r="BE11" s="9"/>
      <c r="BF11" s="43">
        <v>3</v>
      </c>
      <c r="BG11" s="9" t="s">
        <v>50</v>
      </c>
      <c r="BH11" s="9" t="s">
        <v>50</v>
      </c>
      <c r="BI11" s="9"/>
      <c r="BJ11" s="9"/>
      <c r="BK11" s="9"/>
      <c r="BL11" s="9"/>
      <c r="BM11" s="9">
        <v>60</v>
      </c>
      <c r="BN11" s="9"/>
      <c r="BO11" s="9"/>
      <c r="BP11" s="9"/>
      <c r="BQ11" s="9"/>
      <c r="BR11" s="9">
        <v>60</v>
      </c>
      <c r="BS11" s="9"/>
      <c r="BT11" s="9"/>
      <c r="BU11" s="9"/>
      <c r="BV11" s="9" t="s">
        <v>50</v>
      </c>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t="s">
        <v>50</v>
      </c>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39" t="s">
        <v>50</v>
      </c>
      <c r="EL11" s="9"/>
      <c r="EM11" s="9"/>
      <c r="EN11" s="9" t="s">
        <v>50</v>
      </c>
      <c r="EO11" s="9"/>
      <c r="EP11" s="9"/>
      <c r="EQ11" s="9" t="s">
        <v>50</v>
      </c>
      <c r="ER11" s="9"/>
      <c r="ES11" s="9"/>
      <c r="ET11" s="9"/>
      <c r="EU11" s="9" t="s">
        <v>50</v>
      </c>
      <c r="EV11" s="9"/>
      <c r="EW11" s="9"/>
      <c r="EX11" s="9"/>
      <c r="EY11" s="9" t="s">
        <v>50</v>
      </c>
      <c r="EZ11" s="9"/>
      <c r="FA11" s="9"/>
      <c r="FB11" s="9"/>
      <c r="FC11" s="9"/>
      <c r="FD11" s="9" t="s">
        <v>50</v>
      </c>
      <c r="FE11" s="9"/>
      <c r="FF11" s="9"/>
      <c r="FG11" s="9"/>
      <c r="FH11" s="9" t="s">
        <v>50</v>
      </c>
      <c r="FI11" s="9"/>
      <c r="FJ11" s="9"/>
      <c r="FK11" s="9"/>
      <c r="FL11" s="9" t="s">
        <v>50</v>
      </c>
      <c r="FM11" s="9"/>
      <c r="FN11" s="9"/>
      <c r="FO11" s="9"/>
      <c r="FP11" s="9" t="s">
        <v>50</v>
      </c>
      <c r="FQ11" s="9"/>
      <c r="FR11" s="9"/>
      <c r="FS11" s="9"/>
      <c r="FT11" s="9" t="s">
        <v>50</v>
      </c>
      <c r="FU11" s="9"/>
      <c r="FV11" s="9"/>
      <c r="FW11" s="9"/>
      <c r="FX11" s="9" t="s">
        <v>50</v>
      </c>
      <c r="FY11" s="9"/>
      <c r="FZ11" s="9"/>
      <c r="GA11" s="9"/>
      <c r="GB11" s="9" t="s">
        <v>50</v>
      </c>
      <c r="GC11" s="9"/>
      <c r="GD11" s="9"/>
      <c r="GE11" s="9"/>
      <c r="GF11" s="9" t="s">
        <v>50</v>
      </c>
      <c r="GG11" s="9"/>
      <c r="GH11" s="9" t="s">
        <v>50</v>
      </c>
      <c r="GI11" s="9" t="s">
        <v>50</v>
      </c>
      <c r="GJ11" s="9" t="s">
        <v>50</v>
      </c>
      <c r="GK11" s="9" t="s">
        <v>50</v>
      </c>
      <c r="GL11" s="9" t="s">
        <v>50</v>
      </c>
      <c r="GM11" s="9"/>
      <c r="GN11" s="9"/>
      <c r="GO11" s="9" t="s">
        <v>50</v>
      </c>
      <c r="GP11" s="9"/>
      <c r="GQ11" s="9"/>
      <c r="GR11" s="33" t="s">
        <v>114</v>
      </c>
      <c r="GS11" s="58" t="s">
        <v>294</v>
      </c>
    </row>
    <row r="12" spans="1:201" s="7" customFormat="1" ht="60" x14ac:dyDescent="0.25">
      <c r="A12" s="9">
        <v>2</v>
      </c>
      <c r="B12" s="8" t="s">
        <v>14</v>
      </c>
      <c r="C12" s="21" t="s">
        <v>15</v>
      </c>
      <c r="D12" s="21" t="s">
        <v>87</v>
      </c>
      <c r="E12" s="9"/>
      <c r="F12" s="9"/>
      <c r="G12" s="9" t="s">
        <v>50</v>
      </c>
      <c r="H12" s="9"/>
      <c r="I12" s="9">
        <f t="shared" ref="I12:I174" si="0">J12+K12</f>
        <v>0</v>
      </c>
      <c r="J12" s="9"/>
      <c r="K12" s="9"/>
      <c r="L12" s="9"/>
      <c r="M12" s="9"/>
      <c r="N12" s="9"/>
      <c r="O12" s="9" t="s">
        <v>50</v>
      </c>
      <c r="P12" s="9"/>
      <c r="Q12" s="9"/>
      <c r="R12" s="9"/>
      <c r="S12" s="9" t="s">
        <v>50</v>
      </c>
      <c r="T12" s="9"/>
      <c r="U12" s="9"/>
      <c r="V12" s="9"/>
      <c r="W12" s="9"/>
      <c r="X12" s="9" t="s">
        <v>50</v>
      </c>
      <c r="Y12" s="9"/>
      <c r="Z12" s="9"/>
      <c r="AA12" s="9" t="s">
        <v>50</v>
      </c>
      <c r="AB12" s="9"/>
      <c r="AC12" s="9">
        <v>57</v>
      </c>
      <c r="AD12" s="9">
        <v>60</v>
      </c>
      <c r="AE12" s="9"/>
      <c r="AF12" s="9">
        <v>15</v>
      </c>
      <c r="AG12" s="9">
        <v>10</v>
      </c>
      <c r="AH12" s="9">
        <v>35</v>
      </c>
      <c r="AI12" s="9">
        <v>40</v>
      </c>
      <c r="AJ12" s="9"/>
      <c r="AK12" s="9"/>
      <c r="AL12" s="9">
        <v>2</v>
      </c>
      <c r="AM12" s="9">
        <v>5</v>
      </c>
      <c r="AN12" s="9">
        <v>3</v>
      </c>
      <c r="AO12" s="9">
        <v>5</v>
      </c>
      <c r="AP12" s="9"/>
      <c r="AQ12" s="9"/>
      <c r="AR12" s="9"/>
      <c r="AS12" s="9"/>
      <c r="AT12" s="9">
        <v>0</v>
      </c>
      <c r="AU12" s="9"/>
      <c r="AV12" s="9">
        <v>0</v>
      </c>
      <c r="AW12" s="9"/>
      <c r="AX12" s="9">
        <v>0</v>
      </c>
      <c r="AY12" s="9"/>
      <c r="AZ12" s="9">
        <v>0</v>
      </c>
      <c r="BA12" s="9"/>
      <c r="BB12" s="9">
        <v>0</v>
      </c>
      <c r="BC12" s="9"/>
      <c r="BD12" s="9">
        <v>0</v>
      </c>
      <c r="BE12" s="9"/>
      <c r="BF12" s="9">
        <v>0</v>
      </c>
      <c r="BG12" s="9"/>
      <c r="BH12" s="9"/>
      <c r="BI12" s="9"/>
      <c r="BJ12" s="9"/>
      <c r="BK12" s="9"/>
      <c r="BL12" s="9">
        <v>15</v>
      </c>
      <c r="BM12" s="9">
        <v>15</v>
      </c>
      <c r="BN12" s="9"/>
      <c r="BO12" s="9">
        <v>15</v>
      </c>
      <c r="BP12" s="9">
        <v>15</v>
      </c>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t="s">
        <v>50</v>
      </c>
      <c r="DE12" s="9"/>
      <c r="DF12" s="9"/>
      <c r="DG12" s="9"/>
      <c r="DH12" s="9"/>
      <c r="DI12" s="9" t="s">
        <v>50</v>
      </c>
      <c r="DJ12" s="9"/>
      <c r="DK12" s="9"/>
      <c r="DL12" s="9"/>
      <c r="DM12" s="9"/>
      <c r="DN12" s="9"/>
      <c r="DO12" s="9"/>
      <c r="DP12" s="9"/>
      <c r="DQ12" s="9"/>
      <c r="DR12" s="9"/>
      <c r="DS12" s="9" t="s">
        <v>50</v>
      </c>
      <c r="DT12" s="9"/>
      <c r="DU12" s="9"/>
      <c r="DV12" s="9"/>
      <c r="DW12" s="9"/>
      <c r="DX12" s="9" t="s">
        <v>50</v>
      </c>
      <c r="DY12" s="9"/>
      <c r="DZ12" s="9"/>
      <c r="EA12" s="9"/>
      <c r="EB12" s="9"/>
      <c r="EC12" s="9"/>
      <c r="ED12" s="9"/>
      <c r="EE12" s="9"/>
      <c r="EF12" s="9"/>
      <c r="EG12" s="9"/>
      <c r="EH12" s="9"/>
      <c r="EI12" s="9"/>
      <c r="EJ12" s="9"/>
      <c r="EK12" s="9"/>
      <c r="EL12" s="9"/>
      <c r="EM12" s="9" t="s">
        <v>50</v>
      </c>
      <c r="EN12" s="9"/>
      <c r="EO12" s="9"/>
      <c r="EP12" s="9"/>
      <c r="EQ12" s="9" t="s">
        <v>50</v>
      </c>
      <c r="ER12" s="9"/>
      <c r="ES12" s="9"/>
      <c r="ET12" s="9"/>
      <c r="EU12" s="9" t="s">
        <v>50</v>
      </c>
      <c r="EV12" s="9"/>
      <c r="EW12" s="9"/>
      <c r="EX12" s="9"/>
      <c r="EY12" s="9"/>
      <c r="EZ12" s="9" t="s">
        <v>50</v>
      </c>
      <c r="FA12" s="9"/>
      <c r="FB12" s="9"/>
      <c r="FC12" s="9"/>
      <c r="FD12" s="9" t="s">
        <v>50</v>
      </c>
      <c r="FE12" s="9"/>
      <c r="FF12" s="9"/>
      <c r="FG12" s="9"/>
      <c r="FH12" s="9" t="s">
        <v>50</v>
      </c>
      <c r="FI12" s="9"/>
      <c r="FJ12" s="9"/>
      <c r="FK12" s="9"/>
      <c r="FL12" s="9" t="s">
        <v>50</v>
      </c>
      <c r="FM12" s="9"/>
      <c r="FN12" s="9"/>
      <c r="FO12" s="9"/>
      <c r="FP12" s="9" t="s">
        <v>50</v>
      </c>
      <c r="FQ12" s="9"/>
      <c r="FR12" s="9"/>
      <c r="FS12" s="9"/>
      <c r="FT12" s="9" t="s">
        <v>50</v>
      </c>
      <c r="FU12" s="9"/>
      <c r="FV12" s="9"/>
      <c r="FW12" s="9"/>
      <c r="FX12" s="9" t="s">
        <v>50</v>
      </c>
      <c r="FY12" s="9"/>
      <c r="FZ12" s="9"/>
      <c r="GA12" s="9"/>
      <c r="GB12" s="9" t="s">
        <v>50</v>
      </c>
      <c r="GC12" s="9"/>
      <c r="GD12" s="9"/>
      <c r="GE12" s="9"/>
      <c r="GF12" s="9" t="s">
        <v>50</v>
      </c>
      <c r="GG12" s="9"/>
      <c r="GH12" s="9" t="s">
        <v>50</v>
      </c>
      <c r="GI12" s="9" t="s">
        <v>50</v>
      </c>
      <c r="GJ12" s="9"/>
      <c r="GK12" s="9" t="s">
        <v>50</v>
      </c>
      <c r="GL12" s="9" t="s">
        <v>50</v>
      </c>
      <c r="GM12" s="9"/>
      <c r="GN12" s="9" t="s">
        <v>50</v>
      </c>
      <c r="GO12" s="9"/>
      <c r="GP12" s="9"/>
      <c r="GQ12" s="9"/>
      <c r="GR12" s="10" t="s">
        <v>86</v>
      </c>
      <c r="GS12" s="58" t="s">
        <v>294</v>
      </c>
    </row>
    <row r="13" spans="1:201" s="7" customFormat="1" ht="132" x14ac:dyDescent="0.25">
      <c r="A13" s="9">
        <v>9</v>
      </c>
      <c r="B13" s="8" t="s">
        <v>17</v>
      </c>
      <c r="C13" s="21" t="s">
        <v>18</v>
      </c>
      <c r="D13" s="24" t="s">
        <v>19</v>
      </c>
      <c r="E13" s="9"/>
      <c r="F13" s="9"/>
      <c r="G13" s="9"/>
      <c r="H13" s="9" t="s">
        <v>50</v>
      </c>
      <c r="I13" s="9">
        <f t="shared" si="0"/>
        <v>0</v>
      </c>
      <c r="J13" s="9"/>
      <c r="K13" s="9"/>
      <c r="L13" s="9"/>
      <c r="M13" s="9"/>
      <c r="N13" s="9" t="s">
        <v>50</v>
      </c>
      <c r="O13" s="9"/>
      <c r="P13" s="9"/>
      <c r="Q13" s="9"/>
      <c r="R13" s="9"/>
      <c r="S13" s="9"/>
      <c r="T13" s="9" t="s">
        <v>50</v>
      </c>
      <c r="U13" s="9"/>
      <c r="V13" s="9" t="s">
        <v>50</v>
      </c>
      <c r="W13" s="9"/>
      <c r="X13" s="9"/>
      <c r="Y13" s="9"/>
      <c r="Z13" s="9"/>
      <c r="AA13" s="9"/>
      <c r="AB13" s="9" t="s">
        <v>50</v>
      </c>
      <c r="AC13" s="9">
        <v>20</v>
      </c>
      <c r="AD13" s="9">
        <v>0</v>
      </c>
      <c r="AE13" s="9"/>
      <c r="AF13" s="9"/>
      <c r="AG13" s="9"/>
      <c r="AH13" s="9"/>
      <c r="AI13" s="9"/>
      <c r="AJ13" s="9"/>
      <c r="AK13" s="9"/>
      <c r="AL13" s="9">
        <v>10</v>
      </c>
      <c r="AM13" s="9">
        <v>10</v>
      </c>
      <c r="AN13" s="9"/>
      <c r="AO13" s="9"/>
      <c r="AP13" s="9"/>
      <c r="AQ13" s="9"/>
      <c r="AR13" s="9"/>
      <c r="AS13" s="9"/>
      <c r="AT13" s="9"/>
      <c r="AU13" s="9"/>
      <c r="AV13" s="9"/>
      <c r="AW13" s="9"/>
      <c r="AX13" s="9"/>
      <c r="AY13" s="9"/>
      <c r="AZ13" s="9">
        <v>10</v>
      </c>
      <c r="BA13" s="9" t="s">
        <v>50</v>
      </c>
      <c r="BB13" s="9"/>
      <c r="BC13" s="9"/>
      <c r="BD13" s="9"/>
      <c r="BE13" s="9"/>
      <c r="BF13" s="9"/>
      <c r="BG13" s="9"/>
      <c r="BH13" s="9" t="s">
        <v>50</v>
      </c>
      <c r="BI13" s="9"/>
      <c r="BJ13" s="9"/>
      <c r="BK13" s="9"/>
      <c r="BL13" s="9"/>
      <c r="BM13" s="9"/>
      <c r="BN13" s="9"/>
      <c r="BO13" s="9">
        <v>30</v>
      </c>
      <c r="BP13" s="9"/>
      <c r="BQ13" s="9"/>
      <c r="BR13" s="9"/>
      <c r="BS13" s="9"/>
      <c r="BT13" s="9"/>
      <c r="BU13" s="9"/>
      <c r="BV13" s="9"/>
      <c r="BW13" s="9"/>
      <c r="BX13" s="9"/>
      <c r="BY13" s="9"/>
      <c r="BZ13" s="9"/>
      <c r="CA13" s="9"/>
      <c r="CB13" s="9"/>
      <c r="CC13" s="9"/>
      <c r="CD13" s="9"/>
      <c r="CE13" s="9"/>
      <c r="CF13" s="9"/>
      <c r="CG13" s="9"/>
      <c r="CH13" s="9"/>
      <c r="CI13" s="9"/>
      <c r="CJ13" s="9" t="s">
        <v>50</v>
      </c>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t="s">
        <v>50</v>
      </c>
      <c r="DT13" s="9"/>
      <c r="DU13" s="9"/>
      <c r="DV13" s="9"/>
      <c r="DW13" s="9"/>
      <c r="DX13" s="9"/>
      <c r="DY13" s="9"/>
      <c r="DZ13" s="9"/>
      <c r="EA13" s="9"/>
      <c r="EB13" s="9"/>
      <c r="EC13" s="9"/>
      <c r="ED13" s="9"/>
      <c r="EE13" s="9"/>
      <c r="EF13" s="9"/>
      <c r="EG13" s="9"/>
      <c r="EH13" s="9"/>
      <c r="EI13" s="9"/>
      <c r="EJ13" s="9"/>
      <c r="EK13" s="9"/>
      <c r="EL13" s="9"/>
      <c r="EM13" s="9" t="s">
        <v>50</v>
      </c>
      <c r="EN13" s="9"/>
      <c r="EO13" s="9"/>
      <c r="EP13" s="9"/>
      <c r="EQ13" s="9" t="s">
        <v>50</v>
      </c>
      <c r="ER13" s="9"/>
      <c r="ES13" s="9"/>
      <c r="ET13" s="9" t="s">
        <v>50</v>
      </c>
      <c r="EU13" s="9"/>
      <c r="EV13" s="9"/>
      <c r="EW13" s="9"/>
      <c r="EX13" s="9"/>
      <c r="EY13" s="9" t="s">
        <v>50</v>
      </c>
      <c r="EZ13" s="9"/>
      <c r="FA13" s="9"/>
      <c r="FB13" s="9"/>
      <c r="FC13" s="9" t="s">
        <v>50</v>
      </c>
      <c r="FD13" s="9"/>
      <c r="FE13" s="9"/>
      <c r="FF13" s="9"/>
      <c r="FG13" s="9" t="s">
        <v>50</v>
      </c>
      <c r="FH13" s="9"/>
      <c r="FI13" s="9"/>
      <c r="FJ13" s="9"/>
      <c r="FK13" s="9"/>
      <c r="FL13" s="9" t="s">
        <v>50</v>
      </c>
      <c r="FM13" s="9"/>
      <c r="FN13" s="9"/>
      <c r="FO13" s="9"/>
      <c r="FP13" s="9" t="s">
        <v>50</v>
      </c>
      <c r="FQ13" s="9"/>
      <c r="FR13" s="9"/>
      <c r="FS13" s="9"/>
      <c r="FT13" s="9" t="s">
        <v>50</v>
      </c>
      <c r="FU13" s="9"/>
      <c r="FV13" s="9"/>
      <c r="FW13" s="9"/>
      <c r="FX13" s="9" t="s">
        <v>50</v>
      </c>
      <c r="FY13" s="9"/>
      <c r="FZ13" s="9"/>
      <c r="GA13" s="9"/>
      <c r="GB13" s="9" t="s">
        <v>50</v>
      </c>
      <c r="GC13" s="9"/>
      <c r="GD13" s="9"/>
      <c r="GE13" s="9" t="s">
        <v>50</v>
      </c>
      <c r="GF13" s="9"/>
      <c r="GG13" s="9"/>
      <c r="GH13" s="9"/>
      <c r="GI13" s="9" t="s">
        <v>50</v>
      </c>
      <c r="GJ13" s="9"/>
      <c r="GK13" s="9"/>
      <c r="GL13" s="9" t="s">
        <v>50</v>
      </c>
      <c r="GM13" s="9"/>
      <c r="GN13" s="9" t="s">
        <v>50</v>
      </c>
      <c r="GO13" s="9"/>
      <c r="GP13" s="9"/>
      <c r="GQ13" s="9"/>
      <c r="GR13" s="33" t="s">
        <v>108</v>
      </c>
      <c r="GS13" s="58" t="s">
        <v>294</v>
      </c>
    </row>
    <row r="14" spans="1:201" s="7" customFormat="1" ht="60" x14ac:dyDescent="0.25">
      <c r="A14" s="9">
        <v>10</v>
      </c>
      <c r="B14" s="8" t="s">
        <v>44</v>
      </c>
      <c r="C14" s="21" t="s">
        <v>45</v>
      </c>
      <c r="D14" s="22" t="s">
        <v>104</v>
      </c>
      <c r="E14" s="9"/>
      <c r="F14" s="9"/>
      <c r="G14" s="9" t="s">
        <v>50</v>
      </c>
      <c r="H14" s="9"/>
      <c r="I14" s="9">
        <f t="shared" si="0"/>
        <v>0</v>
      </c>
      <c r="J14" s="9"/>
      <c r="K14" s="9"/>
      <c r="L14" s="9"/>
      <c r="M14" s="9"/>
      <c r="N14" s="9"/>
      <c r="O14" s="9" t="s">
        <v>50</v>
      </c>
      <c r="P14" s="9" t="s">
        <v>50</v>
      </c>
      <c r="Q14" s="9"/>
      <c r="R14" s="9"/>
      <c r="S14" s="9"/>
      <c r="T14" s="9"/>
      <c r="U14" s="9"/>
      <c r="V14" s="9"/>
      <c r="W14" s="9"/>
      <c r="X14" s="9" t="s">
        <v>50</v>
      </c>
      <c r="Y14" s="9"/>
      <c r="Z14" s="9" t="s">
        <v>50</v>
      </c>
      <c r="AA14" s="9"/>
      <c r="AB14" s="9"/>
      <c r="AC14" s="9">
        <v>100</v>
      </c>
      <c r="AD14" s="9">
        <v>100</v>
      </c>
      <c r="AE14" s="9"/>
      <c r="AF14" s="9">
        <v>100</v>
      </c>
      <c r="AG14" s="9">
        <v>100</v>
      </c>
      <c r="AH14" s="9">
        <v>100</v>
      </c>
      <c r="AI14" s="9">
        <v>100</v>
      </c>
      <c r="AJ14" s="9"/>
      <c r="AK14" s="9"/>
      <c r="AL14" s="9"/>
      <c r="AM14" s="9"/>
      <c r="AN14" s="9"/>
      <c r="AO14" s="9"/>
      <c r="AP14" s="9"/>
      <c r="AQ14" s="9"/>
      <c r="AR14" s="9"/>
      <c r="AS14" s="9"/>
      <c r="AT14" s="9">
        <v>0</v>
      </c>
      <c r="AU14" s="9" t="s">
        <v>50</v>
      </c>
      <c r="AV14" s="9">
        <v>0</v>
      </c>
      <c r="AW14" s="9" t="s">
        <v>50</v>
      </c>
      <c r="AX14" s="9"/>
      <c r="AY14" s="9"/>
      <c r="AZ14" s="9"/>
      <c r="BA14" s="9"/>
      <c r="BB14" s="9">
        <v>0</v>
      </c>
      <c r="BC14" s="9" t="s">
        <v>50</v>
      </c>
      <c r="BD14" s="9"/>
      <c r="BE14" s="9"/>
      <c r="BF14" s="9"/>
      <c r="BG14" s="9"/>
      <c r="BH14" s="9"/>
      <c r="BI14" s="9"/>
      <c r="BJ14" s="9"/>
      <c r="BK14" s="9" t="s">
        <v>50</v>
      </c>
      <c r="BL14" s="9">
        <v>60</v>
      </c>
      <c r="BM14" s="9">
        <v>60</v>
      </c>
      <c r="BN14" s="9"/>
      <c r="BO14" s="9"/>
      <c r="BP14" s="9"/>
      <c r="BQ14" s="9"/>
      <c r="BR14" s="9"/>
      <c r="BS14" s="9" t="s">
        <v>50</v>
      </c>
      <c r="BT14" s="9"/>
      <c r="BU14" s="9"/>
      <c r="BV14" s="9"/>
      <c r="BW14" s="9"/>
      <c r="BX14" s="9" t="s">
        <v>50</v>
      </c>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t="s">
        <v>50</v>
      </c>
      <c r="DC14" s="9"/>
      <c r="DD14" s="9"/>
      <c r="DE14" s="9"/>
      <c r="DF14" s="9"/>
      <c r="DG14" s="9" t="s">
        <v>50</v>
      </c>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t="s">
        <v>50</v>
      </c>
      <c r="EM14" s="9"/>
      <c r="EN14" s="9"/>
      <c r="EO14" s="9"/>
      <c r="EP14" s="9"/>
      <c r="EQ14" s="9" t="s">
        <v>50</v>
      </c>
      <c r="ER14" s="9"/>
      <c r="ES14" s="9"/>
      <c r="ET14" s="9"/>
      <c r="EU14" s="9" t="s">
        <v>50</v>
      </c>
      <c r="EV14" s="9"/>
      <c r="EW14" s="9"/>
      <c r="EX14" s="9"/>
      <c r="EY14" s="9" t="s">
        <v>50</v>
      </c>
      <c r="EZ14" s="9"/>
      <c r="FA14" s="9"/>
      <c r="FB14" s="9"/>
      <c r="FC14" s="9"/>
      <c r="FD14" s="9" t="s">
        <v>50</v>
      </c>
      <c r="FE14" s="9"/>
      <c r="FF14" s="9"/>
      <c r="FG14" s="9"/>
      <c r="FH14" s="9" t="s">
        <v>50</v>
      </c>
      <c r="FI14" s="9"/>
      <c r="FJ14" s="9" t="s">
        <v>50</v>
      </c>
      <c r="FK14" s="9"/>
      <c r="FL14" s="9"/>
      <c r="FM14" s="9"/>
      <c r="FN14" s="9"/>
      <c r="FO14" s="9" t="s">
        <v>50</v>
      </c>
      <c r="FP14" s="9"/>
      <c r="FQ14" s="9"/>
      <c r="FR14" s="9"/>
      <c r="FS14" s="9"/>
      <c r="FT14" s="9" t="s">
        <v>50</v>
      </c>
      <c r="FU14" s="9"/>
      <c r="FV14" s="9"/>
      <c r="FW14" s="9"/>
      <c r="FX14" s="9" t="s">
        <v>50</v>
      </c>
      <c r="FY14" s="9"/>
      <c r="FZ14" s="9"/>
      <c r="GA14" s="9" t="s">
        <v>50</v>
      </c>
      <c r="GB14" s="9"/>
      <c r="GC14" s="9"/>
      <c r="GD14" s="9"/>
      <c r="GE14" s="9" t="s">
        <v>50</v>
      </c>
      <c r="GF14" s="9"/>
      <c r="GG14" s="9"/>
      <c r="GH14" s="9" t="s">
        <v>50</v>
      </c>
      <c r="GI14" s="9" t="s">
        <v>50</v>
      </c>
      <c r="GJ14" s="9"/>
      <c r="GK14" s="9"/>
      <c r="GL14" s="9" t="s">
        <v>50</v>
      </c>
      <c r="GM14" s="9"/>
      <c r="GN14" s="9" t="s">
        <v>50</v>
      </c>
      <c r="GO14" s="9"/>
      <c r="GP14" s="9"/>
      <c r="GQ14" s="9"/>
      <c r="GR14" s="6" t="s">
        <v>105</v>
      </c>
      <c r="GS14" s="58" t="s">
        <v>294</v>
      </c>
    </row>
    <row r="15" spans="1:201" s="7" customFormat="1" ht="90" x14ac:dyDescent="0.25">
      <c r="A15" s="9">
        <v>11</v>
      </c>
      <c r="B15" s="8" t="s">
        <v>58</v>
      </c>
      <c r="C15" s="21" t="s">
        <v>20</v>
      </c>
      <c r="D15" s="24" t="s">
        <v>110</v>
      </c>
      <c r="E15" s="9"/>
      <c r="F15" s="9"/>
      <c r="G15" s="9"/>
      <c r="H15" s="9" t="s">
        <v>50</v>
      </c>
      <c r="I15" s="9">
        <f t="shared" si="0"/>
        <v>5</v>
      </c>
      <c r="J15" s="9">
        <v>5</v>
      </c>
      <c r="K15" s="9"/>
      <c r="L15" s="9"/>
      <c r="M15" s="9"/>
      <c r="N15" s="9"/>
      <c r="O15" s="9" t="s">
        <v>50</v>
      </c>
      <c r="P15" s="9"/>
      <c r="Q15" s="9"/>
      <c r="R15" s="9"/>
      <c r="S15" s="9" t="s">
        <v>50</v>
      </c>
      <c r="T15" s="9"/>
      <c r="U15" s="9"/>
      <c r="V15" s="9"/>
      <c r="W15" s="9"/>
      <c r="X15" s="9" t="s">
        <v>50</v>
      </c>
      <c r="Y15" s="9"/>
      <c r="Z15" s="9" t="s">
        <v>50</v>
      </c>
      <c r="AA15" s="9" t="s">
        <v>50</v>
      </c>
      <c r="AB15" s="9"/>
      <c r="AC15" s="9">
        <v>100</v>
      </c>
      <c r="AD15" s="9">
        <v>100</v>
      </c>
      <c r="AE15" s="9"/>
      <c r="AF15" s="9">
        <v>30</v>
      </c>
      <c r="AG15" s="9">
        <v>10</v>
      </c>
      <c r="AH15" s="9">
        <v>10</v>
      </c>
      <c r="AI15" s="9">
        <v>5</v>
      </c>
      <c r="AJ15" s="9"/>
      <c r="AK15" s="9"/>
      <c r="AL15" s="9"/>
      <c r="AM15" s="9"/>
      <c r="AN15" s="9"/>
      <c r="AO15" s="9"/>
      <c r="AP15" s="9"/>
      <c r="AQ15" s="9"/>
      <c r="AR15" s="9">
        <v>60</v>
      </c>
      <c r="AS15" s="9">
        <v>85</v>
      </c>
      <c r="AT15" s="9">
        <v>40</v>
      </c>
      <c r="AU15" s="9" t="s">
        <v>50</v>
      </c>
      <c r="AV15" s="9">
        <v>20</v>
      </c>
      <c r="AW15" s="9" t="s">
        <v>50</v>
      </c>
      <c r="AX15" s="9"/>
      <c r="AY15" s="9"/>
      <c r="AZ15" s="9"/>
      <c r="BA15" s="9"/>
      <c r="BB15" s="9"/>
      <c r="BC15" s="9"/>
      <c r="BD15" s="9"/>
      <c r="BE15" s="9"/>
      <c r="BF15" s="9"/>
      <c r="BG15" s="9"/>
      <c r="BH15" s="9" t="s">
        <v>50</v>
      </c>
      <c r="BI15" s="9"/>
      <c r="BJ15" s="9"/>
      <c r="BK15" s="9"/>
      <c r="BL15" s="9">
        <v>90</v>
      </c>
      <c r="BM15" s="9">
        <v>90</v>
      </c>
      <c r="BN15" s="9"/>
      <c r="BO15" s="9"/>
      <c r="BP15" s="9"/>
      <c r="BQ15" s="9"/>
      <c r="BR15" s="9"/>
      <c r="BS15" s="9"/>
      <c r="BT15" s="9"/>
      <c r="BU15" s="9" t="s">
        <v>50</v>
      </c>
      <c r="BV15" s="9"/>
      <c r="BW15" s="9"/>
      <c r="BX15" s="9"/>
      <c r="BY15" s="9"/>
      <c r="BZ15" s="9" t="s">
        <v>50</v>
      </c>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t="s">
        <v>50</v>
      </c>
      <c r="DE15" s="9"/>
      <c r="DF15" s="9"/>
      <c r="DG15" s="9"/>
      <c r="DH15" s="9"/>
      <c r="DI15" s="9" t="s">
        <v>50</v>
      </c>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t="s">
        <v>50</v>
      </c>
      <c r="EO15" s="9"/>
      <c r="EP15" s="9"/>
      <c r="EQ15" s="9"/>
      <c r="ER15" s="9" t="s">
        <v>50</v>
      </c>
      <c r="ES15" s="9"/>
      <c r="ET15" s="9"/>
      <c r="EU15" s="9"/>
      <c r="EV15" s="9" t="s">
        <v>50</v>
      </c>
      <c r="EW15" s="9"/>
      <c r="EX15" s="9"/>
      <c r="EY15" s="9"/>
      <c r="EZ15" s="9" t="s">
        <v>50</v>
      </c>
      <c r="FA15" s="9"/>
      <c r="FB15" s="9"/>
      <c r="FC15" s="9"/>
      <c r="FD15" s="9" t="s">
        <v>50</v>
      </c>
      <c r="FE15" s="9"/>
      <c r="FF15" s="9"/>
      <c r="FG15" s="9"/>
      <c r="FH15" s="9" t="s">
        <v>50</v>
      </c>
      <c r="FI15" s="9"/>
      <c r="FJ15" s="9"/>
      <c r="FK15" s="9"/>
      <c r="FL15" s="9" t="s">
        <v>50</v>
      </c>
      <c r="FM15" s="9"/>
      <c r="FN15" s="9"/>
      <c r="FO15" s="9"/>
      <c r="FP15" s="9" t="s">
        <v>50</v>
      </c>
      <c r="FQ15" s="9"/>
      <c r="FR15" s="9"/>
      <c r="FS15" s="9"/>
      <c r="FT15" s="9" t="s">
        <v>50</v>
      </c>
      <c r="FU15" s="9"/>
      <c r="FV15" s="9"/>
      <c r="FW15" s="9"/>
      <c r="FX15" s="9" t="s">
        <v>50</v>
      </c>
      <c r="FY15" s="9"/>
      <c r="FZ15" s="9"/>
      <c r="GA15" s="9"/>
      <c r="GB15" s="9" t="s">
        <v>50</v>
      </c>
      <c r="GC15" s="9"/>
      <c r="GD15" s="9"/>
      <c r="GE15" s="9"/>
      <c r="GF15" s="9" t="s">
        <v>50</v>
      </c>
      <c r="GG15" s="9"/>
      <c r="GH15" s="9"/>
      <c r="GI15" s="9" t="s">
        <v>50</v>
      </c>
      <c r="GJ15" s="9"/>
      <c r="GK15" s="9" t="s">
        <v>50</v>
      </c>
      <c r="GL15" s="9" t="s">
        <v>50</v>
      </c>
      <c r="GM15" s="9"/>
      <c r="GN15" s="9"/>
      <c r="GO15" s="9"/>
      <c r="GP15" s="9"/>
      <c r="GQ15" s="9" t="s">
        <v>237</v>
      </c>
      <c r="GR15" s="33" t="s">
        <v>109</v>
      </c>
      <c r="GS15" s="58" t="s">
        <v>294</v>
      </c>
    </row>
    <row r="16" spans="1:201" s="7" customFormat="1" ht="90" x14ac:dyDescent="0.25">
      <c r="A16" s="9">
        <v>12</v>
      </c>
      <c r="B16" s="8" t="s">
        <v>60</v>
      </c>
      <c r="C16" s="21" t="s">
        <v>25</v>
      </c>
      <c r="D16" s="21" t="s">
        <v>28</v>
      </c>
      <c r="E16" s="9"/>
      <c r="F16" s="9"/>
      <c r="G16" s="9"/>
      <c r="H16" s="9" t="s">
        <v>50</v>
      </c>
      <c r="I16" s="9">
        <f t="shared" si="0"/>
        <v>0</v>
      </c>
      <c r="J16" s="9">
        <v>0</v>
      </c>
      <c r="K16" s="9">
        <v>0</v>
      </c>
      <c r="L16" s="9"/>
      <c r="M16" s="9"/>
      <c r="N16" s="9"/>
      <c r="O16" s="9" t="s">
        <v>50</v>
      </c>
      <c r="P16" s="9"/>
      <c r="Q16" s="9" t="s">
        <v>50</v>
      </c>
      <c r="R16" s="9"/>
      <c r="S16" s="9"/>
      <c r="T16" s="9"/>
      <c r="U16" s="9"/>
      <c r="V16" s="9" t="s">
        <v>50</v>
      </c>
      <c r="W16" s="9"/>
      <c r="X16" s="9"/>
      <c r="Y16" s="9"/>
      <c r="Z16" s="9"/>
      <c r="AA16" s="9"/>
      <c r="AB16" s="9" t="s">
        <v>50</v>
      </c>
      <c r="AC16" s="9">
        <v>500</v>
      </c>
      <c r="AD16" s="9">
        <v>500</v>
      </c>
      <c r="AE16" s="9"/>
      <c r="AF16" s="9">
        <v>80</v>
      </c>
      <c r="AG16" s="9">
        <v>80</v>
      </c>
      <c r="AH16" s="9">
        <v>100</v>
      </c>
      <c r="AI16" s="9">
        <v>100</v>
      </c>
      <c r="AJ16" s="9">
        <v>80</v>
      </c>
      <c r="AK16" s="9">
        <v>80</v>
      </c>
      <c r="AL16" s="9">
        <v>100</v>
      </c>
      <c r="AM16" s="9">
        <v>100</v>
      </c>
      <c r="AN16" s="9">
        <v>100</v>
      </c>
      <c r="AO16" s="9">
        <v>100</v>
      </c>
      <c r="AP16" s="9">
        <v>40</v>
      </c>
      <c r="AQ16" s="9">
        <v>40</v>
      </c>
      <c r="AR16" s="9"/>
      <c r="AS16" s="9"/>
      <c r="AT16" s="9">
        <v>0</v>
      </c>
      <c r="AU16" s="9" t="s">
        <v>50</v>
      </c>
      <c r="AV16" s="9">
        <v>0</v>
      </c>
      <c r="AW16" s="9" t="s">
        <v>50</v>
      </c>
      <c r="AX16" s="9"/>
      <c r="AY16" s="9"/>
      <c r="AZ16" s="9">
        <v>0</v>
      </c>
      <c r="BA16" s="9" t="s">
        <v>50</v>
      </c>
      <c r="BB16" s="9">
        <v>0</v>
      </c>
      <c r="BC16" s="9" t="s">
        <v>50</v>
      </c>
      <c r="BD16" s="9"/>
      <c r="BE16" s="9"/>
      <c r="BF16" s="9"/>
      <c r="BG16" s="9"/>
      <c r="BH16" s="9" t="s">
        <v>50</v>
      </c>
      <c r="BI16" s="9"/>
      <c r="BJ16" s="9" t="s">
        <v>50</v>
      </c>
      <c r="BK16" s="9"/>
      <c r="BL16" s="9">
        <v>30</v>
      </c>
      <c r="BM16" s="9">
        <v>30</v>
      </c>
      <c r="BN16" s="9">
        <v>30</v>
      </c>
      <c r="BO16" s="9">
        <v>30</v>
      </c>
      <c r="BP16" s="9">
        <v>30</v>
      </c>
      <c r="BQ16" s="9">
        <v>30</v>
      </c>
      <c r="BR16" s="9">
        <v>30</v>
      </c>
      <c r="BS16" s="9"/>
      <c r="BT16" s="9"/>
      <c r="BU16" s="9" t="s">
        <v>50</v>
      </c>
      <c r="BV16" s="9"/>
      <c r="BW16" s="9"/>
      <c r="BX16" s="9"/>
      <c r="BY16" s="9"/>
      <c r="BZ16" s="9" t="s">
        <v>50</v>
      </c>
      <c r="CA16" s="9"/>
      <c r="CB16" s="9"/>
      <c r="CC16" s="9"/>
      <c r="CD16" s="9"/>
      <c r="CE16" s="9" t="s">
        <v>50</v>
      </c>
      <c r="CF16" s="9"/>
      <c r="CG16" s="9"/>
      <c r="CH16" s="9"/>
      <c r="CI16" s="9"/>
      <c r="CJ16" s="9" t="s">
        <v>50</v>
      </c>
      <c r="CK16" s="9"/>
      <c r="CL16" s="9"/>
      <c r="CM16" s="9"/>
      <c r="CN16" s="9"/>
      <c r="CO16" s="9" t="s">
        <v>50</v>
      </c>
      <c r="CP16" s="9"/>
      <c r="CQ16" s="9"/>
      <c r="CR16" s="9"/>
      <c r="CS16" s="9"/>
      <c r="CT16" s="9" t="s">
        <v>50</v>
      </c>
      <c r="CU16" s="9"/>
      <c r="CV16" s="9"/>
      <c r="CW16" s="9"/>
      <c r="CX16" s="9"/>
      <c r="CY16" s="9" t="s">
        <v>50</v>
      </c>
      <c r="CZ16" s="9"/>
      <c r="DA16" s="9"/>
      <c r="DB16" s="9"/>
      <c r="DC16" s="9"/>
      <c r="DD16" s="9" t="s">
        <v>50</v>
      </c>
      <c r="DE16" s="9"/>
      <c r="DF16" s="9"/>
      <c r="DG16" s="9"/>
      <c r="DH16" s="9"/>
      <c r="DI16" s="9" t="s">
        <v>50</v>
      </c>
      <c r="DJ16" s="9"/>
      <c r="DK16" s="9"/>
      <c r="DL16" s="9"/>
      <c r="DM16" s="9"/>
      <c r="DN16" s="9" t="s">
        <v>50</v>
      </c>
      <c r="DO16" s="9"/>
      <c r="DP16" s="9"/>
      <c r="DQ16" s="9"/>
      <c r="DR16" s="9"/>
      <c r="DS16" s="9" t="s">
        <v>50</v>
      </c>
      <c r="DT16" s="9"/>
      <c r="DU16" s="9"/>
      <c r="DV16" s="9"/>
      <c r="DW16" s="9"/>
      <c r="DX16" s="9" t="s">
        <v>50</v>
      </c>
      <c r="DY16" s="9"/>
      <c r="DZ16" s="9"/>
      <c r="EA16" s="9"/>
      <c r="EB16" s="9"/>
      <c r="EC16" s="9" t="s">
        <v>50</v>
      </c>
      <c r="ED16" s="9"/>
      <c r="EE16" s="9"/>
      <c r="EF16" s="9"/>
      <c r="EG16" s="9"/>
      <c r="EH16" s="9" t="s">
        <v>50</v>
      </c>
      <c r="EI16" s="9"/>
      <c r="EJ16" s="9"/>
      <c r="EK16" s="9"/>
      <c r="EL16" s="9"/>
      <c r="EM16" s="9" t="s">
        <v>50</v>
      </c>
      <c r="EN16" s="9"/>
      <c r="EO16" s="9"/>
      <c r="EP16" s="9"/>
      <c r="EQ16" s="9" t="s">
        <v>50</v>
      </c>
      <c r="ER16" s="9"/>
      <c r="ES16" s="9"/>
      <c r="ET16" s="9"/>
      <c r="EU16" s="9" t="s">
        <v>50</v>
      </c>
      <c r="EV16" s="9"/>
      <c r="EW16" s="9"/>
      <c r="EX16" s="9"/>
      <c r="EY16" s="9"/>
      <c r="EZ16" s="9" t="s">
        <v>50</v>
      </c>
      <c r="FA16" s="9"/>
      <c r="FB16" s="9"/>
      <c r="FC16" s="9"/>
      <c r="FD16" s="9" t="s">
        <v>50</v>
      </c>
      <c r="FE16" s="9"/>
      <c r="FF16" s="9"/>
      <c r="FG16" s="9"/>
      <c r="FH16" s="9" t="s">
        <v>50</v>
      </c>
      <c r="FI16" s="9"/>
      <c r="FJ16" s="9"/>
      <c r="FK16" s="9"/>
      <c r="FL16" s="9" t="s">
        <v>50</v>
      </c>
      <c r="FM16" s="9"/>
      <c r="FN16" s="9"/>
      <c r="FO16" s="9"/>
      <c r="FP16" s="9" t="s">
        <v>50</v>
      </c>
      <c r="FQ16" s="9"/>
      <c r="FR16" s="9"/>
      <c r="FS16" s="9" t="s">
        <v>50</v>
      </c>
      <c r="FT16" s="9"/>
      <c r="FU16" s="9"/>
      <c r="FV16" s="9"/>
      <c r="FW16" s="9"/>
      <c r="FX16" s="9" t="s">
        <v>50</v>
      </c>
      <c r="FY16" s="9"/>
      <c r="FZ16" s="9"/>
      <c r="GA16" s="9"/>
      <c r="GB16" s="9" t="s">
        <v>50</v>
      </c>
      <c r="GC16" s="9"/>
      <c r="GD16" s="9"/>
      <c r="GE16" s="9" t="s">
        <v>50</v>
      </c>
      <c r="GF16" s="9"/>
      <c r="GG16" s="9"/>
      <c r="GH16" s="9" t="s">
        <v>50</v>
      </c>
      <c r="GI16" s="9"/>
      <c r="GJ16" s="9"/>
      <c r="GK16" s="9"/>
      <c r="GL16" s="9" t="s">
        <v>50</v>
      </c>
      <c r="GM16" s="9"/>
      <c r="GN16" s="9"/>
      <c r="GO16" s="9"/>
      <c r="GP16" s="9" t="s">
        <v>50</v>
      </c>
      <c r="GQ16" s="9"/>
      <c r="GR16" s="6" t="s">
        <v>111</v>
      </c>
      <c r="GS16" s="58" t="s">
        <v>294</v>
      </c>
    </row>
    <row r="17" spans="1:201" s="7" customFormat="1" ht="48.75" x14ac:dyDescent="0.25">
      <c r="A17" s="9">
        <v>13</v>
      </c>
      <c r="B17" s="8" t="s">
        <v>39</v>
      </c>
      <c r="C17" s="21" t="s">
        <v>40</v>
      </c>
      <c r="D17" s="21" t="s">
        <v>42</v>
      </c>
      <c r="E17" s="9"/>
      <c r="F17" s="9"/>
      <c r="G17" s="9"/>
      <c r="H17" s="9" t="s">
        <v>50</v>
      </c>
      <c r="I17" s="9">
        <f t="shared" si="0"/>
        <v>0</v>
      </c>
      <c r="J17" s="9"/>
      <c r="K17" s="9"/>
      <c r="L17" s="9"/>
      <c r="M17" s="9" t="s">
        <v>50</v>
      </c>
      <c r="N17" s="9"/>
      <c r="O17" s="9"/>
      <c r="P17" s="9"/>
      <c r="Q17" s="9"/>
      <c r="R17" s="9"/>
      <c r="S17" s="9"/>
      <c r="T17" s="9"/>
      <c r="U17" s="9" t="s">
        <v>50</v>
      </c>
      <c r="V17" s="9"/>
      <c r="W17" s="9" t="s">
        <v>50</v>
      </c>
      <c r="X17" s="9"/>
      <c r="Y17" s="9"/>
      <c r="Z17" s="9"/>
      <c r="AA17" s="9"/>
      <c r="AB17" s="9" t="s">
        <v>50</v>
      </c>
      <c r="AC17" s="9">
        <v>20</v>
      </c>
      <c r="AD17" s="9">
        <v>20</v>
      </c>
      <c r="AE17" s="9"/>
      <c r="AF17" s="9"/>
      <c r="AG17" s="9"/>
      <c r="AH17" s="9"/>
      <c r="AI17" s="9"/>
      <c r="AJ17" s="9"/>
      <c r="AK17" s="9"/>
      <c r="AL17" s="9"/>
      <c r="AM17" s="9"/>
      <c r="AN17" s="9"/>
      <c r="AO17" s="9"/>
      <c r="AP17" s="9"/>
      <c r="AQ17" s="9"/>
      <c r="AR17" s="9">
        <v>20</v>
      </c>
      <c r="AS17" s="9">
        <v>20</v>
      </c>
      <c r="AT17" s="9"/>
      <c r="AU17" s="9"/>
      <c r="AV17" s="9"/>
      <c r="AW17" s="9"/>
      <c r="AX17" s="9"/>
      <c r="AY17" s="9"/>
      <c r="AZ17" s="9"/>
      <c r="BA17" s="9"/>
      <c r="BB17" s="9"/>
      <c r="BC17" s="9"/>
      <c r="BD17" s="9"/>
      <c r="BE17" s="9"/>
      <c r="BF17" s="9">
        <v>2</v>
      </c>
      <c r="BG17" s="9" t="s">
        <v>50</v>
      </c>
      <c r="BH17" s="9"/>
      <c r="BI17" s="9"/>
      <c r="BJ17" s="9"/>
      <c r="BK17" s="9" t="s">
        <v>50</v>
      </c>
      <c r="BL17" s="9"/>
      <c r="BM17" s="9"/>
      <c r="BN17" s="9"/>
      <c r="BO17" s="9"/>
      <c r="BP17" s="9"/>
      <c r="BQ17" s="9"/>
      <c r="BR17" s="9">
        <v>30</v>
      </c>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t="s">
        <v>50</v>
      </c>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t="s">
        <v>50</v>
      </c>
      <c r="EI17" s="9"/>
      <c r="EJ17" s="9"/>
      <c r="EK17" s="9"/>
      <c r="EL17" s="9"/>
      <c r="EM17" s="9" t="s">
        <v>50</v>
      </c>
      <c r="EN17" s="9"/>
      <c r="EO17" s="9"/>
      <c r="EP17" s="9"/>
      <c r="EQ17" s="9" t="s">
        <v>50</v>
      </c>
      <c r="ER17" s="9"/>
      <c r="ES17" s="9"/>
      <c r="ET17" s="9"/>
      <c r="EU17" s="9" t="s">
        <v>50</v>
      </c>
      <c r="EV17" s="9"/>
      <c r="EW17" s="9"/>
      <c r="EX17" s="9"/>
      <c r="EY17" s="9" t="s">
        <v>50</v>
      </c>
      <c r="EZ17" s="9"/>
      <c r="FA17" s="9"/>
      <c r="FB17" s="9"/>
      <c r="FC17" s="9"/>
      <c r="FD17" s="9" t="s">
        <v>50</v>
      </c>
      <c r="FE17" s="9"/>
      <c r="FF17" s="9"/>
      <c r="FG17" s="9" t="s">
        <v>50</v>
      </c>
      <c r="FH17" s="9"/>
      <c r="FI17" s="9"/>
      <c r="FJ17" s="9"/>
      <c r="FK17" s="9" t="s">
        <v>50</v>
      </c>
      <c r="FL17" s="9"/>
      <c r="FM17" s="9"/>
      <c r="FN17" s="9"/>
      <c r="FO17" s="9" t="s">
        <v>50</v>
      </c>
      <c r="FP17" s="9"/>
      <c r="FQ17" s="9"/>
      <c r="FR17" s="9"/>
      <c r="FS17" s="9"/>
      <c r="FT17" s="9" t="s">
        <v>50</v>
      </c>
      <c r="FU17" s="9"/>
      <c r="FV17" s="9"/>
      <c r="FW17" s="9"/>
      <c r="FX17" s="9" t="s">
        <v>50</v>
      </c>
      <c r="FY17" s="9"/>
      <c r="FZ17" s="9"/>
      <c r="GA17" s="9"/>
      <c r="GB17" s="9" t="s">
        <v>50</v>
      </c>
      <c r="GC17" s="9"/>
      <c r="GD17" s="9"/>
      <c r="GE17" s="9" t="s">
        <v>50</v>
      </c>
      <c r="GF17" s="9"/>
      <c r="GG17" s="9"/>
      <c r="GH17" s="9" t="s">
        <v>50</v>
      </c>
      <c r="GI17" s="9" t="s">
        <v>50</v>
      </c>
      <c r="GJ17" s="9"/>
      <c r="GK17" s="9"/>
      <c r="GL17" s="9" t="s">
        <v>50</v>
      </c>
      <c r="GM17" s="9"/>
      <c r="GN17" s="9" t="s">
        <v>50</v>
      </c>
      <c r="GO17" s="9"/>
      <c r="GP17" s="9"/>
      <c r="GQ17" s="9"/>
      <c r="GR17" s="21" t="s">
        <v>100</v>
      </c>
      <c r="GS17" s="58" t="s">
        <v>294</v>
      </c>
    </row>
    <row r="18" spans="1:201" s="7" customFormat="1" ht="82.5" x14ac:dyDescent="0.25">
      <c r="A18" s="9">
        <v>15</v>
      </c>
      <c r="B18" s="8" t="s">
        <v>83</v>
      </c>
      <c r="C18" s="21" t="s">
        <v>82</v>
      </c>
      <c r="D18" s="24" t="s">
        <v>84</v>
      </c>
      <c r="E18" s="9"/>
      <c r="F18" s="9"/>
      <c r="G18" s="9" t="s">
        <v>50</v>
      </c>
      <c r="H18" s="9"/>
      <c r="I18" s="9">
        <f t="shared" si="0"/>
        <v>0</v>
      </c>
      <c r="J18" s="9">
        <v>0</v>
      </c>
      <c r="K18" s="9">
        <v>0</v>
      </c>
      <c r="L18" s="9"/>
      <c r="M18" s="9"/>
      <c r="N18" s="9"/>
      <c r="O18" s="9" t="s">
        <v>50</v>
      </c>
      <c r="P18" s="9"/>
      <c r="Q18" s="9"/>
      <c r="R18" s="9"/>
      <c r="S18" s="9" t="s">
        <v>50</v>
      </c>
      <c r="T18" s="9"/>
      <c r="U18" s="9"/>
      <c r="V18" s="9"/>
      <c r="W18" s="9"/>
      <c r="X18" s="9" t="s">
        <v>50</v>
      </c>
      <c r="Y18" s="9"/>
      <c r="Z18" s="9"/>
      <c r="AA18" s="9" t="s">
        <v>50</v>
      </c>
      <c r="AB18" s="9"/>
      <c r="AC18" s="9">
        <v>15</v>
      </c>
      <c r="AD18" s="9">
        <v>0</v>
      </c>
      <c r="AE18" s="9"/>
      <c r="AF18" s="9">
        <v>10</v>
      </c>
      <c r="AG18" s="9">
        <v>0</v>
      </c>
      <c r="AH18" s="9">
        <v>5</v>
      </c>
      <c r="AI18" s="9">
        <v>0</v>
      </c>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t="s">
        <v>50</v>
      </c>
      <c r="BV18" s="9"/>
      <c r="BW18" s="9"/>
      <c r="BX18" s="9"/>
      <c r="BY18" s="9"/>
      <c r="BZ18" s="9" t="s">
        <v>50</v>
      </c>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t="s">
        <v>50</v>
      </c>
      <c r="DE18" s="9"/>
      <c r="DF18" s="9"/>
      <c r="DG18" s="9"/>
      <c r="DH18" s="9"/>
      <c r="DI18" s="9" t="s">
        <v>50</v>
      </c>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t="s">
        <v>50</v>
      </c>
      <c r="EN18" s="9"/>
      <c r="EO18" s="9"/>
      <c r="EP18" s="9"/>
      <c r="EQ18" s="9" t="s">
        <v>50</v>
      </c>
      <c r="ER18" s="9"/>
      <c r="ES18" s="9"/>
      <c r="ET18" s="9"/>
      <c r="EU18" s="9" t="s">
        <v>50</v>
      </c>
      <c r="EV18" s="9"/>
      <c r="EW18" s="9"/>
      <c r="EX18" s="9"/>
      <c r="EY18" s="9" t="s">
        <v>50</v>
      </c>
      <c r="EZ18" s="9"/>
      <c r="FA18" s="9"/>
      <c r="FB18" s="9"/>
      <c r="FC18" s="9" t="s">
        <v>50</v>
      </c>
      <c r="FD18" s="9"/>
      <c r="FE18" s="9"/>
      <c r="FF18" s="9"/>
      <c r="FG18" s="9" t="s">
        <v>50</v>
      </c>
      <c r="FH18" s="9"/>
      <c r="FI18" s="9"/>
      <c r="FJ18" s="9"/>
      <c r="FK18" s="9" t="s">
        <v>50</v>
      </c>
      <c r="FL18" s="9"/>
      <c r="FM18" s="9"/>
      <c r="FN18" s="9"/>
      <c r="FO18" s="9" t="s">
        <v>50</v>
      </c>
      <c r="FP18" s="9"/>
      <c r="FQ18" s="9"/>
      <c r="FR18" s="9"/>
      <c r="FS18" s="9" t="s">
        <v>50</v>
      </c>
      <c r="FT18" s="9"/>
      <c r="FU18" s="9"/>
      <c r="FV18" s="9"/>
      <c r="FW18" s="9"/>
      <c r="FX18" s="9" t="s">
        <v>50</v>
      </c>
      <c r="FY18" s="9"/>
      <c r="FZ18" s="9"/>
      <c r="GA18" s="9"/>
      <c r="GB18" s="9" t="s">
        <v>50</v>
      </c>
      <c r="GC18" s="9"/>
      <c r="GD18" s="9"/>
      <c r="GE18" s="9" t="s">
        <v>50</v>
      </c>
      <c r="GF18" s="9"/>
      <c r="GG18" s="9"/>
      <c r="GH18" s="9" t="s">
        <v>50</v>
      </c>
      <c r="GI18" s="9"/>
      <c r="GJ18" s="9"/>
      <c r="GK18" s="9"/>
      <c r="GL18" s="9"/>
      <c r="GM18" s="9"/>
      <c r="GN18" s="9" t="s">
        <v>50</v>
      </c>
      <c r="GO18" s="9"/>
      <c r="GP18" s="9"/>
      <c r="GQ18" s="9"/>
      <c r="GR18" s="33" t="s">
        <v>85</v>
      </c>
      <c r="GS18" s="58" t="s">
        <v>294</v>
      </c>
    </row>
    <row r="19" spans="1:201" s="7" customFormat="1" ht="48.75" x14ac:dyDescent="0.25">
      <c r="A19" s="9">
        <v>16</v>
      </c>
      <c r="B19" s="20" t="s">
        <v>79</v>
      </c>
      <c r="C19" s="21" t="s">
        <v>80</v>
      </c>
      <c r="D19" s="24" t="s">
        <v>81</v>
      </c>
      <c r="E19" s="9"/>
      <c r="F19" s="9"/>
      <c r="G19" s="9"/>
      <c r="H19" s="9" t="s">
        <v>50</v>
      </c>
      <c r="I19" s="9">
        <f t="shared" si="0"/>
        <v>0</v>
      </c>
      <c r="J19" s="9">
        <v>0</v>
      </c>
      <c r="K19" s="9">
        <v>0</v>
      </c>
      <c r="L19" s="9"/>
      <c r="M19" s="9" t="s">
        <v>50</v>
      </c>
      <c r="N19" s="9"/>
      <c r="O19" s="9"/>
      <c r="P19" s="9"/>
      <c r="Q19" s="9" t="s">
        <v>50</v>
      </c>
      <c r="R19" s="9"/>
      <c r="S19" s="9"/>
      <c r="T19" s="9"/>
      <c r="U19" s="9"/>
      <c r="V19" s="9" t="s">
        <v>50</v>
      </c>
      <c r="W19" s="9"/>
      <c r="X19" s="9"/>
      <c r="Y19" s="9"/>
      <c r="Z19" s="9"/>
      <c r="AA19" s="9"/>
      <c r="AB19" s="9" t="s">
        <v>50</v>
      </c>
      <c r="AC19" s="9">
        <v>10</v>
      </c>
      <c r="AD19" s="9">
        <v>0</v>
      </c>
      <c r="AE19" s="9"/>
      <c r="AF19" s="9"/>
      <c r="AG19" s="9"/>
      <c r="AH19" s="9">
        <v>10</v>
      </c>
      <c r="AI19" s="9">
        <v>0</v>
      </c>
      <c r="AJ19" s="9"/>
      <c r="AK19" s="9"/>
      <c r="AL19" s="9"/>
      <c r="AM19" s="9"/>
      <c r="AN19" s="9"/>
      <c r="AO19" s="9"/>
      <c r="AP19" s="9"/>
      <c r="AQ19" s="9"/>
      <c r="AR19" s="9"/>
      <c r="AS19" s="9"/>
      <c r="AT19" s="9"/>
      <c r="AU19" s="9"/>
      <c r="AV19" s="9"/>
      <c r="AW19" s="9" t="s">
        <v>50</v>
      </c>
      <c r="AX19" s="9"/>
      <c r="AY19" s="9"/>
      <c r="AZ19" s="9"/>
      <c r="BA19" s="9" t="s">
        <v>50</v>
      </c>
      <c r="BB19" s="9"/>
      <c r="BC19" s="9" t="s">
        <v>50</v>
      </c>
      <c r="BD19" s="9"/>
      <c r="BE19" s="9"/>
      <c r="BF19" s="9"/>
      <c r="BG19" s="9"/>
      <c r="BH19" s="9" t="s">
        <v>50</v>
      </c>
      <c r="BI19" s="9"/>
      <c r="BJ19" s="9"/>
      <c r="BK19" s="9"/>
      <c r="BL19" s="9"/>
      <c r="BM19" s="9">
        <v>90</v>
      </c>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t="s">
        <v>50</v>
      </c>
      <c r="GI19" s="9" t="s">
        <v>50</v>
      </c>
      <c r="GJ19" s="9"/>
      <c r="GK19" s="9"/>
      <c r="GL19" s="9"/>
      <c r="GM19" s="9"/>
      <c r="GN19" s="9"/>
      <c r="GO19" s="9"/>
      <c r="GP19" s="9"/>
      <c r="GQ19" s="9"/>
      <c r="GR19" s="6"/>
      <c r="GS19" s="58" t="s">
        <v>294</v>
      </c>
    </row>
    <row r="20" spans="1:201" s="7" customFormat="1" ht="60" x14ac:dyDescent="0.25">
      <c r="A20" s="9">
        <v>17</v>
      </c>
      <c r="B20" s="8" t="s">
        <v>26</v>
      </c>
      <c r="C20" s="21" t="s">
        <v>27</v>
      </c>
      <c r="D20" s="21" t="s">
        <v>113</v>
      </c>
      <c r="E20" s="9"/>
      <c r="F20" s="9"/>
      <c r="G20" s="9"/>
      <c r="H20" s="9" t="s">
        <v>50</v>
      </c>
      <c r="I20" s="9">
        <f t="shared" si="0"/>
        <v>1</v>
      </c>
      <c r="J20" s="9">
        <v>1</v>
      </c>
      <c r="K20" s="9"/>
      <c r="L20" s="9"/>
      <c r="M20" s="9"/>
      <c r="N20" s="9" t="s">
        <v>50</v>
      </c>
      <c r="O20" s="9"/>
      <c r="P20" s="9"/>
      <c r="Q20" s="9"/>
      <c r="R20" s="9"/>
      <c r="S20" s="9" t="s">
        <v>50</v>
      </c>
      <c r="T20" s="9"/>
      <c r="U20" s="9"/>
      <c r="V20" s="9"/>
      <c r="W20" s="9"/>
      <c r="X20" s="9" t="s">
        <v>50</v>
      </c>
      <c r="Y20" s="9"/>
      <c r="Z20" s="9" t="s">
        <v>50</v>
      </c>
      <c r="AA20" s="9"/>
      <c r="AB20" s="9"/>
      <c r="AC20" s="9">
        <v>10</v>
      </c>
      <c r="AD20" s="9">
        <v>5</v>
      </c>
      <c r="AE20" s="9"/>
      <c r="AF20" s="9">
        <v>5</v>
      </c>
      <c r="AG20" s="9"/>
      <c r="AH20" s="9">
        <v>5</v>
      </c>
      <c r="AI20" s="9"/>
      <c r="AJ20" s="9"/>
      <c r="AK20" s="9"/>
      <c r="AL20" s="9"/>
      <c r="AM20" s="9"/>
      <c r="AN20" s="9"/>
      <c r="AO20" s="9">
        <v>5</v>
      </c>
      <c r="AP20" s="9"/>
      <c r="AQ20" s="9"/>
      <c r="AR20" s="9"/>
      <c r="AS20" s="9"/>
      <c r="AT20" s="9"/>
      <c r="AU20" s="9"/>
      <c r="AV20" s="9"/>
      <c r="AW20" s="9"/>
      <c r="AX20" s="9"/>
      <c r="AY20" s="9"/>
      <c r="AZ20" s="9">
        <v>1</v>
      </c>
      <c r="BA20" s="9"/>
      <c r="BB20" s="9"/>
      <c r="BC20" s="9"/>
      <c r="BD20" s="9"/>
      <c r="BE20" s="9"/>
      <c r="BF20" s="9"/>
      <c r="BG20" s="9"/>
      <c r="BH20" s="9"/>
      <c r="BI20" s="9"/>
      <c r="BJ20" s="9"/>
      <c r="BK20" s="9"/>
      <c r="BL20" s="9"/>
      <c r="BM20" s="9">
        <v>30</v>
      </c>
      <c r="BN20" s="9"/>
      <c r="BO20" s="9"/>
      <c r="BP20" s="9"/>
      <c r="BQ20" s="9"/>
      <c r="BR20" s="9"/>
      <c r="BS20" s="9"/>
      <c r="BT20" s="9"/>
      <c r="BU20" s="9"/>
      <c r="BV20" s="9"/>
      <c r="BW20" s="9"/>
      <c r="BX20" s="9"/>
      <c r="BY20" s="9"/>
      <c r="BZ20" s="9"/>
      <c r="CA20" s="9"/>
      <c r="CB20" s="9"/>
      <c r="CC20" s="9"/>
      <c r="CD20" s="9"/>
      <c r="CE20" s="9"/>
      <c r="CF20" s="9"/>
      <c r="CG20" s="9"/>
      <c r="CH20" s="9"/>
      <c r="CI20" s="9" t="s">
        <v>50</v>
      </c>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t="s">
        <v>50</v>
      </c>
      <c r="DT20" s="9"/>
      <c r="DU20" s="9"/>
      <c r="DV20" s="9"/>
      <c r="DW20" s="9"/>
      <c r="DX20" s="9"/>
      <c r="DY20" s="9"/>
      <c r="DZ20" s="9"/>
      <c r="EA20" s="9"/>
      <c r="EB20" s="9"/>
      <c r="EC20" s="9"/>
      <c r="ED20" s="9"/>
      <c r="EE20" s="9"/>
      <c r="EF20" s="9"/>
      <c r="EG20" s="9"/>
      <c r="EH20" s="9"/>
      <c r="EI20" s="9"/>
      <c r="EJ20" s="9"/>
      <c r="EK20" s="9"/>
      <c r="EL20" s="9"/>
      <c r="EM20" s="9" t="s">
        <v>50</v>
      </c>
      <c r="EN20" s="9"/>
      <c r="EO20" s="9"/>
      <c r="EP20" s="9"/>
      <c r="EQ20" s="9" t="s">
        <v>50</v>
      </c>
      <c r="ER20" s="9"/>
      <c r="ES20" s="9"/>
      <c r="ET20" s="9"/>
      <c r="EU20" s="9" t="s">
        <v>50</v>
      </c>
      <c r="EV20" s="9"/>
      <c r="EW20" s="9"/>
      <c r="EX20" s="9"/>
      <c r="EY20" s="9" t="s">
        <v>50</v>
      </c>
      <c r="EZ20" s="9"/>
      <c r="FA20" s="9"/>
      <c r="FB20" s="9"/>
      <c r="FC20" s="9" t="s">
        <v>50</v>
      </c>
      <c r="FD20" s="9"/>
      <c r="FE20" s="9"/>
      <c r="FF20" s="9"/>
      <c r="FG20" s="9" t="s">
        <v>50</v>
      </c>
      <c r="FH20" s="9"/>
      <c r="FI20" s="9"/>
      <c r="FJ20" s="9"/>
      <c r="FK20" s="9" t="s">
        <v>50</v>
      </c>
      <c r="FL20" s="9"/>
      <c r="FM20" s="9"/>
      <c r="FN20" s="9"/>
      <c r="FO20" s="9"/>
      <c r="FP20" s="9" t="s">
        <v>50</v>
      </c>
      <c r="FQ20" s="9"/>
      <c r="FR20" s="9"/>
      <c r="FS20" s="9"/>
      <c r="FT20" s="9" t="s">
        <v>50</v>
      </c>
      <c r="FU20" s="9"/>
      <c r="FV20" s="9"/>
      <c r="FW20" s="9"/>
      <c r="FX20" s="9" t="s">
        <v>50</v>
      </c>
      <c r="FY20" s="9"/>
      <c r="FZ20" s="9"/>
      <c r="GA20" s="9"/>
      <c r="GB20" s="9" t="s">
        <v>50</v>
      </c>
      <c r="GC20" s="9"/>
      <c r="GD20" s="9"/>
      <c r="GE20" s="9" t="s">
        <v>50</v>
      </c>
      <c r="GF20" s="9"/>
      <c r="GG20" s="9"/>
      <c r="GH20" s="9"/>
      <c r="GI20" s="9"/>
      <c r="GJ20" s="9"/>
      <c r="GK20" s="9"/>
      <c r="GL20" s="9"/>
      <c r="GM20" s="9"/>
      <c r="GN20" s="9" t="s">
        <v>50</v>
      </c>
      <c r="GO20" s="9"/>
      <c r="GP20" s="9"/>
      <c r="GQ20" s="9"/>
      <c r="GR20" s="33" t="s">
        <v>112</v>
      </c>
      <c r="GS20" s="58" t="s">
        <v>294</v>
      </c>
    </row>
    <row r="21" spans="1:201" s="7" customFormat="1" ht="66" x14ac:dyDescent="0.25">
      <c r="A21" s="9">
        <v>18</v>
      </c>
      <c r="B21" s="14" t="s">
        <v>53</v>
      </c>
      <c r="C21" s="25" t="s">
        <v>76</v>
      </c>
      <c r="D21" s="31" t="s">
        <v>78</v>
      </c>
      <c r="E21" s="9"/>
      <c r="F21" s="9"/>
      <c r="G21" s="9"/>
      <c r="H21" s="9" t="s">
        <v>50</v>
      </c>
      <c r="I21" s="9">
        <f t="shared" si="0"/>
        <v>0</v>
      </c>
      <c r="J21" s="9"/>
      <c r="K21" s="9"/>
      <c r="L21" s="9"/>
      <c r="M21" s="9"/>
      <c r="N21" s="9" t="s">
        <v>50</v>
      </c>
      <c r="O21" s="9"/>
      <c r="P21" s="9"/>
      <c r="Q21" s="9" t="s">
        <v>50</v>
      </c>
      <c r="R21" s="9"/>
      <c r="S21" s="9"/>
      <c r="T21" s="9"/>
      <c r="U21" s="9"/>
      <c r="V21" s="9"/>
      <c r="W21" s="9"/>
      <c r="X21" s="9" t="s">
        <v>50</v>
      </c>
      <c r="Y21" s="9"/>
      <c r="Z21" s="9" t="s">
        <v>50</v>
      </c>
      <c r="AA21" s="9"/>
      <c r="AB21" s="9"/>
      <c r="AC21" s="9"/>
      <c r="AD21" s="9"/>
      <c r="AE21" s="9">
        <v>10</v>
      </c>
      <c r="AF21" s="9"/>
      <c r="AG21" s="9">
        <v>2</v>
      </c>
      <c r="AH21" s="9"/>
      <c r="AI21" s="9"/>
      <c r="AJ21" s="9"/>
      <c r="AK21" s="9"/>
      <c r="AL21" s="9"/>
      <c r="AM21" s="9">
        <v>1</v>
      </c>
      <c r="AN21" s="9"/>
      <c r="AO21" s="9">
        <v>3</v>
      </c>
      <c r="AP21" s="9"/>
      <c r="AQ21" s="9"/>
      <c r="AR21" s="9"/>
      <c r="AS21" s="9">
        <v>4</v>
      </c>
      <c r="AT21" s="9"/>
      <c r="AU21" s="9" t="s">
        <v>50</v>
      </c>
      <c r="AV21" s="9"/>
      <c r="AW21" s="9"/>
      <c r="AX21" s="9"/>
      <c r="AY21" s="9"/>
      <c r="AZ21" s="9"/>
      <c r="BA21" s="9" t="s">
        <v>50</v>
      </c>
      <c r="BB21" s="9"/>
      <c r="BC21" s="9"/>
      <c r="BD21" s="9"/>
      <c r="BE21" s="9"/>
      <c r="BF21" s="9"/>
      <c r="BG21" s="9"/>
      <c r="BH21" s="9" t="s">
        <v>50</v>
      </c>
      <c r="BI21" s="9"/>
      <c r="BJ21" s="9" t="s">
        <v>50</v>
      </c>
      <c r="BK21" s="9"/>
      <c r="BL21" s="9">
        <v>60</v>
      </c>
      <c r="BM21" s="9"/>
      <c r="BN21" s="9"/>
      <c r="BO21" s="9">
        <v>60</v>
      </c>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t="s">
        <v>50</v>
      </c>
      <c r="DE21" s="9"/>
      <c r="DF21" s="9"/>
      <c r="DG21" s="9"/>
      <c r="DH21" s="9"/>
      <c r="DI21" s="9" t="s">
        <v>50</v>
      </c>
      <c r="DJ21" s="9"/>
      <c r="DK21" s="9"/>
      <c r="DL21" s="9"/>
      <c r="DM21" s="9"/>
      <c r="DN21" s="9" t="s">
        <v>50</v>
      </c>
      <c r="DO21" s="9"/>
      <c r="DP21" s="9"/>
      <c r="DQ21" s="9"/>
      <c r="DR21" s="9"/>
      <c r="DS21" s="9" t="s">
        <v>50</v>
      </c>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t="s">
        <v>50</v>
      </c>
      <c r="GF21" s="9"/>
      <c r="GG21" s="9"/>
      <c r="GH21" s="9"/>
      <c r="GI21" s="9"/>
      <c r="GJ21" s="9"/>
      <c r="GK21" s="9"/>
      <c r="GL21" s="9"/>
      <c r="GM21" s="9"/>
      <c r="GN21" s="9"/>
      <c r="GO21" s="9"/>
      <c r="GP21" s="9"/>
      <c r="GQ21" s="33" t="s">
        <v>238</v>
      </c>
      <c r="GR21" s="33" t="s">
        <v>77</v>
      </c>
      <c r="GS21" s="58" t="s">
        <v>294</v>
      </c>
    </row>
    <row r="22" spans="1:201" s="7" customFormat="1" ht="48.75" x14ac:dyDescent="0.25">
      <c r="A22" s="9"/>
      <c r="B22" s="14" t="s">
        <v>88</v>
      </c>
      <c r="C22" s="8" t="s">
        <v>89</v>
      </c>
      <c r="D22" s="30" t="s">
        <v>90</v>
      </c>
      <c r="E22" s="9"/>
      <c r="F22" s="9"/>
      <c r="G22" s="9"/>
      <c r="H22" s="9" t="s">
        <v>50</v>
      </c>
      <c r="I22" s="9">
        <f t="shared" si="0"/>
        <v>0</v>
      </c>
      <c r="J22" s="9"/>
      <c r="K22" s="9"/>
      <c r="L22" s="9"/>
      <c r="M22" s="9"/>
      <c r="N22" s="9" t="s">
        <v>50</v>
      </c>
      <c r="O22" s="9"/>
      <c r="P22" s="9"/>
      <c r="Q22" s="9"/>
      <c r="R22" s="9"/>
      <c r="S22" s="9" t="s">
        <v>50</v>
      </c>
      <c r="T22" s="9"/>
      <c r="U22" s="9"/>
      <c r="V22" s="9"/>
      <c r="W22" s="9"/>
      <c r="X22" s="9" t="s">
        <v>50</v>
      </c>
      <c r="Y22" s="9" t="s">
        <v>50</v>
      </c>
      <c r="Z22" s="9"/>
      <c r="AA22" s="9"/>
      <c r="AB22" s="9"/>
      <c r="AC22" s="9">
        <v>10</v>
      </c>
      <c r="AD22" s="9">
        <v>20</v>
      </c>
      <c r="AE22" s="9"/>
      <c r="AF22" s="9">
        <v>10</v>
      </c>
      <c r="AG22" s="9">
        <v>20</v>
      </c>
      <c r="AH22" s="9"/>
      <c r="AI22" s="9"/>
      <c r="AJ22" s="9"/>
      <c r="AK22" s="9"/>
      <c r="AL22" s="9"/>
      <c r="AM22" s="9"/>
      <c r="AN22" s="9"/>
      <c r="AO22" s="9"/>
      <c r="AP22" s="9"/>
      <c r="AQ22" s="9"/>
      <c r="AR22" s="9"/>
      <c r="AS22" s="9"/>
      <c r="AT22" s="9">
        <v>10</v>
      </c>
      <c r="AU22" s="9"/>
      <c r="AV22" s="9"/>
      <c r="AW22" s="9"/>
      <c r="AX22" s="9"/>
      <c r="AY22" s="9"/>
      <c r="AZ22" s="9"/>
      <c r="BA22" s="9"/>
      <c r="BB22" s="9"/>
      <c r="BC22" s="9"/>
      <c r="BD22" s="9"/>
      <c r="BE22" s="9"/>
      <c r="BF22" s="9"/>
      <c r="BG22" s="9"/>
      <c r="BH22" s="9"/>
      <c r="BI22" s="9"/>
      <c r="BJ22" s="9"/>
      <c r="BK22" s="9"/>
      <c r="BL22" s="9">
        <v>0</v>
      </c>
      <c r="BM22" s="9"/>
      <c r="BN22" s="9"/>
      <c r="BO22" s="9"/>
      <c r="BP22" s="9"/>
      <c r="BQ22" s="9"/>
      <c r="BR22" s="9"/>
      <c r="BS22" s="9"/>
      <c r="BT22" s="9"/>
      <c r="BU22" s="9" t="s">
        <v>50</v>
      </c>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t="s">
        <v>50</v>
      </c>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t="s">
        <v>50</v>
      </c>
      <c r="EN22" s="9"/>
      <c r="EO22" s="9"/>
      <c r="EP22" s="9"/>
      <c r="EQ22" s="9" t="s">
        <v>50</v>
      </c>
      <c r="ER22" s="9"/>
      <c r="ES22" s="9"/>
      <c r="ET22" s="9" t="s">
        <v>50</v>
      </c>
      <c r="EU22" s="9"/>
      <c r="EV22" s="9"/>
      <c r="EW22" s="9"/>
      <c r="EX22" s="9"/>
      <c r="EY22" s="9" t="s">
        <v>50</v>
      </c>
      <c r="EZ22" s="9"/>
      <c r="FA22" s="9"/>
      <c r="FB22" s="9"/>
      <c r="FC22" s="9" t="s">
        <v>50</v>
      </c>
      <c r="FD22" s="9"/>
      <c r="FE22" s="9"/>
      <c r="FF22" s="9" t="s">
        <v>50</v>
      </c>
      <c r="FG22" s="9"/>
      <c r="FH22" s="9"/>
      <c r="FI22" s="9"/>
      <c r="FJ22" s="9" t="s">
        <v>50</v>
      </c>
      <c r="FK22" s="9"/>
      <c r="FL22" s="9"/>
      <c r="FM22" s="9"/>
      <c r="FN22" s="9" t="s">
        <v>50</v>
      </c>
      <c r="FO22" s="9"/>
      <c r="FP22" s="9"/>
      <c r="FQ22" s="9"/>
      <c r="FR22" s="9"/>
      <c r="FS22" s="9"/>
      <c r="FT22" s="9" t="s">
        <v>50</v>
      </c>
      <c r="FU22" s="9"/>
      <c r="FV22" s="9"/>
      <c r="FW22" s="9"/>
      <c r="FX22" s="9" t="s">
        <v>50</v>
      </c>
      <c r="FY22" s="9"/>
      <c r="FZ22" s="9"/>
      <c r="GA22" s="9" t="s">
        <v>50</v>
      </c>
      <c r="GB22" s="9"/>
      <c r="GC22" s="9"/>
      <c r="GD22" s="9"/>
      <c r="GE22" s="9" t="s">
        <v>50</v>
      </c>
      <c r="GF22" s="9"/>
      <c r="GG22" s="9"/>
      <c r="GH22" s="9" t="s">
        <v>50</v>
      </c>
      <c r="GI22" s="9" t="s">
        <v>50</v>
      </c>
      <c r="GJ22" s="9" t="s">
        <v>50</v>
      </c>
      <c r="GK22" s="9" t="s">
        <v>50</v>
      </c>
      <c r="GL22" s="9" t="s">
        <v>50</v>
      </c>
      <c r="GM22" s="9"/>
      <c r="GN22" s="9"/>
      <c r="GO22" s="9" t="s">
        <v>50</v>
      </c>
      <c r="GP22" s="9"/>
      <c r="GQ22" s="9"/>
      <c r="GR22" s="6"/>
      <c r="GS22" s="58" t="s">
        <v>294</v>
      </c>
    </row>
    <row r="23" spans="1:201" s="7" customFormat="1" ht="66" x14ac:dyDescent="0.25">
      <c r="A23" s="9"/>
      <c r="B23" s="14" t="s">
        <v>61</v>
      </c>
      <c r="C23" s="8" t="s">
        <v>92</v>
      </c>
      <c r="D23" s="31" t="s">
        <v>93</v>
      </c>
      <c r="E23" s="9"/>
      <c r="F23" s="9"/>
      <c r="G23" s="9"/>
      <c r="H23" s="9" t="s">
        <v>50</v>
      </c>
      <c r="I23" s="9">
        <f t="shared" si="0"/>
        <v>30</v>
      </c>
      <c r="J23" s="9">
        <v>15</v>
      </c>
      <c r="K23" s="9">
        <v>15</v>
      </c>
      <c r="L23" s="9"/>
      <c r="M23" s="9" t="s">
        <v>50</v>
      </c>
      <c r="N23" s="9"/>
      <c r="O23" s="9"/>
      <c r="P23" s="9"/>
      <c r="Q23" s="9"/>
      <c r="R23" s="9"/>
      <c r="S23" s="9"/>
      <c r="T23" s="9"/>
      <c r="U23" s="9" t="s">
        <v>50</v>
      </c>
      <c r="V23" s="9"/>
      <c r="W23" s="9"/>
      <c r="X23" s="9" t="s">
        <v>50</v>
      </c>
      <c r="Y23" s="9"/>
      <c r="Z23" s="9" t="s">
        <v>50</v>
      </c>
      <c r="AA23" s="9"/>
      <c r="AB23" s="9"/>
      <c r="AC23" s="9">
        <v>10</v>
      </c>
      <c r="AD23" s="9">
        <v>10</v>
      </c>
      <c r="AE23" s="9"/>
      <c r="AF23" s="9">
        <v>10</v>
      </c>
      <c r="AG23" s="9">
        <v>10</v>
      </c>
      <c r="AH23" s="9"/>
      <c r="AI23" s="9"/>
      <c r="AJ23" s="9"/>
      <c r="AK23" s="9"/>
      <c r="AL23" s="9"/>
      <c r="AM23" s="9"/>
      <c r="AN23" s="9"/>
      <c r="AO23" s="9"/>
      <c r="AP23" s="9"/>
      <c r="AQ23" s="9"/>
      <c r="AR23" s="9"/>
      <c r="AS23" s="9"/>
      <c r="AT23" s="9">
        <v>3</v>
      </c>
      <c r="AU23" s="9"/>
      <c r="AV23" s="9"/>
      <c r="AW23" s="9"/>
      <c r="AX23" s="9"/>
      <c r="AY23" s="9"/>
      <c r="AZ23" s="9"/>
      <c r="BA23" s="9"/>
      <c r="BB23" s="9"/>
      <c r="BC23" s="9"/>
      <c r="BD23" s="9"/>
      <c r="BE23" s="9"/>
      <c r="BF23" s="9"/>
      <c r="BG23" s="9"/>
      <c r="BH23" s="9"/>
      <c r="BI23" s="9"/>
      <c r="BJ23" s="9"/>
      <c r="BK23" s="9"/>
      <c r="BL23" s="9">
        <v>60</v>
      </c>
      <c r="BM23" s="9"/>
      <c r="BN23" s="9"/>
      <c r="BO23" s="9"/>
      <c r="BP23" s="9"/>
      <c r="BQ23" s="9"/>
      <c r="BR23" s="9"/>
      <c r="BS23" s="9"/>
      <c r="BT23" s="9" t="s">
        <v>50</v>
      </c>
      <c r="BU23" s="9"/>
      <c r="BV23" s="9"/>
      <c r="BW23" s="9"/>
      <c r="BX23" s="9"/>
      <c r="BY23" s="9" t="s">
        <v>50</v>
      </c>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t="s">
        <v>50</v>
      </c>
      <c r="DE23" s="9"/>
      <c r="DF23" s="9"/>
      <c r="DG23" s="9"/>
      <c r="DH23" s="9"/>
      <c r="DI23" s="9" t="s">
        <v>50</v>
      </c>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t="s">
        <v>50</v>
      </c>
      <c r="EN23" s="9"/>
      <c r="EO23" s="9"/>
      <c r="EP23" s="9"/>
      <c r="EQ23" s="9" t="s">
        <v>50</v>
      </c>
      <c r="ER23" s="9"/>
      <c r="ES23" s="9"/>
      <c r="ET23" s="9"/>
      <c r="EU23" s="9"/>
      <c r="EV23" s="9" t="s">
        <v>50</v>
      </c>
      <c r="EW23" s="9"/>
      <c r="EX23" s="9"/>
      <c r="EY23" s="9" t="s">
        <v>50</v>
      </c>
      <c r="EZ23" s="9"/>
      <c r="FA23" s="9"/>
      <c r="FB23" s="9"/>
      <c r="FC23" s="9"/>
      <c r="FD23" s="9" t="s">
        <v>50</v>
      </c>
      <c r="FE23" s="9"/>
      <c r="FF23" s="9"/>
      <c r="FG23" s="9"/>
      <c r="FH23" s="9" t="s">
        <v>50</v>
      </c>
      <c r="FI23" s="9"/>
      <c r="FJ23" s="9"/>
      <c r="FK23" s="9" t="s">
        <v>50</v>
      </c>
      <c r="FL23" s="9"/>
      <c r="FM23" s="9"/>
      <c r="FN23" s="9"/>
      <c r="FO23" s="9" t="s">
        <v>50</v>
      </c>
      <c r="FP23" s="9"/>
      <c r="FQ23" s="9"/>
      <c r="FR23" s="9"/>
      <c r="FS23" s="9" t="s">
        <v>50</v>
      </c>
      <c r="FT23" s="9"/>
      <c r="FU23" s="9"/>
      <c r="FV23" s="9"/>
      <c r="FW23" s="9"/>
      <c r="FX23" s="9" t="s">
        <v>50</v>
      </c>
      <c r="FY23" s="9"/>
      <c r="FZ23" s="9"/>
      <c r="GA23" s="9"/>
      <c r="GB23" s="9" t="s">
        <v>50</v>
      </c>
      <c r="GC23" s="9"/>
      <c r="GD23" s="9"/>
      <c r="GE23" s="9" t="s">
        <v>50</v>
      </c>
      <c r="GF23" s="9"/>
      <c r="GG23" s="9"/>
      <c r="GH23" s="9"/>
      <c r="GI23" s="9" t="s">
        <v>50</v>
      </c>
      <c r="GJ23" s="9"/>
      <c r="GK23" s="9" t="s">
        <v>50</v>
      </c>
      <c r="GL23" s="9" t="s">
        <v>50</v>
      </c>
      <c r="GM23" s="9"/>
      <c r="GN23" s="9" t="s">
        <v>50</v>
      </c>
      <c r="GO23" s="9"/>
      <c r="GP23" s="9"/>
      <c r="GQ23" s="33" t="s">
        <v>239</v>
      </c>
      <c r="GR23" s="33" t="s">
        <v>94</v>
      </c>
      <c r="GS23" s="58" t="s">
        <v>294</v>
      </c>
    </row>
    <row r="24" spans="1:201" s="7" customFormat="1" ht="48.75" x14ac:dyDescent="0.25">
      <c r="A24" s="9">
        <v>27</v>
      </c>
      <c r="B24" s="14" t="s">
        <v>72</v>
      </c>
      <c r="C24" s="8" t="s">
        <v>73</v>
      </c>
      <c r="D24" s="24" t="s">
        <v>74</v>
      </c>
      <c r="E24" s="9"/>
      <c r="F24" s="9"/>
      <c r="G24" s="9"/>
      <c r="H24" s="9" t="s">
        <v>50</v>
      </c>
      <c r="I24" s="9">
        <f t="shared" si="0"/>
        <v>0</v>
      </c>
      <c r="J24" s="9"/>
      <c r="K24" s="9"/>
      <c r="L24" s="9"/>
      <c r="M24" s="9"/>
      <c r="N24" s="9" t="s">
        <v>50</v>
      </c>
      <c r="O24" s="9"/>
      <c r="P24" s="9"/>
      <c r="Q24" s="9" t="s">
        <v>50</v>
      </c>
      <c r="R24" s="9"/>
      <c r="S24" s="9"/>
      <c r="T24" s="9"/>
      <c r="U24" s="9"/>
      <c r="V24" s="9"/>
      <c r="W24" s="9"/>
      <c r="X24" s="9" t="s">
        <v>50</v>
      </c>
      <c r="Y24" s="9"/>
      <c r="Z24" s="9"/>
      <c r="AA24" s="9"/>
      <c r="AB24" s="9" t="s">
        <v>50</v>
      </c>
      <c r="AC24" s="9"/>
      <c r="AD24" s="9">
        <v>180</v>
      </c>
      <c r="AE24" s="9"/>
      <c r="AF24" s="9"/>
      <c r="AG24" s="9"/>
      <c r="AH24" s="9"/>
      <c r="AI24" s="9"/>
      <c r="AJ24" s="9"/>
      <c r="AK24" s="9"/>
      <c r="AL24" s="9"/>
      <c r="AM24" s="9"/>
      <c r="AN24" s="9"/>
      <c r="AO24" s="9">
        <v>80</v>
      </c>
      <c r="AP24" s="9"/>
      <c r="AQ24" s="9"/>
      <c r="AR24" s="9"/>
      <c r="AS24" s="9">
        <v>100</v>
      </c>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t="s">
        <v>50</v>
      </c>
      <c r="DY24" s="9"/>
      <c r="DZ24" s="9"/>
      <c r="EA24" s="9"/>
      <c r="EB24" s="9"/>
      <c r="EC24" s="9"/>
      <c r="ED24" s="9"/>
      <c r="EE24" s="9"/>
      <c r="EF24" s="9"/>
      <c r="EG24" s="9"/>
      <c r="EH24" s="9" t="s">
        <v>50</v>
      </c>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t="s">
        <v>50</v>
      </c>
      <c r="GG24" s="9"/>
      <c r="GH24" s="9" t="s">
        <v>50</v>
      </c>
      <c r="GI24" s="9" t="s">
        <v>50</v>
      </c>
      <c r="GJ24" s="9"/>
      <c r="GK24" s="9" t="s">
        <v>50</v>
      </c>
      <c r="GL24" s="9" t="s">
        <v>50</v>
      </c>
      <c r="GM24" s="9"/>
      <c r="GN24" s="9" t="s">
        <v>50</v>
      </c>
      <c r="GO24" s="9"/>
      <c r="GP24" s="9"/>
      <c r="GQ24" s="9"/>
      <c r="GR24" s="6" t="s">
        <v>75</v>
      </c>
      <c r="GS24" s="58" t="s">
        <v>294</v>
      </c>
    </row>
    <row r="25" spans="1:201" s="7" customFormat="1" ht="60" x14ac:dyDescent="0.25">
      <c r="A25" s="9">
        <v>29</v>
      </c>
      <c r="B25" s="8" t="s">
        <v>57</v>
      </c>
      <c r="C25" s="8" t="s">
        <v>38</v>
      </c>
      <c r="D25" s="22" t="s">
        <v>103</v>
      </c>
      <c r="E25" s="9"/>
      <c r="F25" s="9"/>
      <c r="G25" s="9" t="s">
        <v>50</v>
      </c>
      <c r="H25" s="9"/>
      <c r="I25" s="9">
        <f t="shared" si="0"/>
        <v>0</v>
      </c>
      <c r="J25" s="9"/>
      <c r="K25" s="9"/>
      <c r="L25" s="9"/>
      <c r="M25" s="9"/>
      <c r="N25" s="9" t="s">
        <v>50</v>
      </c>
      <c r="O25" s="9"/>
      <c r="P25" s="9"/>
      <c r="Q25" s="9"/>
      <c r="R25" s="9"/>
      <c r="S25" s="9" t="s">
        <v>50</v>
      </c>
      <c r="T25" s="9"/>
      <c r="U25" s="9"/>
      <c r="V25" s="9" t="s">
        <v>50</v>
      </c>
      <c r="W25" s="9"/>
      <c r="X25" s="9"/>
      <c r="Y25" s="9"/>
      <c r="Z25" s="9" t="s">
        <v>50</v>
      </c>
      <c r="AA25" s="9"/>
      <c r="AB25" s="9"/>
      <c r="AC25" s="9">
        <v>46</v>
      </c>
      <c r="AD25" s="9">
        <v>40</v>
      </c>
      <c r="AE25" s="9"/>
      <c r="AF25" s="9">
        <v>20</v>
      </c>
      <c r="AG25" s="9">
        <v>20</v>
      </c>
      <c r="AH25" s="9">
        <v>20</v>
      </c>
      <c r="AI25" s="9">
        <v>20</v>
      </c>
      <c r="AJ25" s="9"/>
      <c r="AK25" s="9"/>
      <c r="AL25" s="9">
        <v>1</v>
      </c>
      <c r="AM25" s="9"/>
      <c r="AN25" s="9">
        <v>5</v>
      </c>
      <c r="AO25" s="9"/>
      <c r="AP25" s="9"/>
      <c r="AQ25" s="9"/>
      <c r="AR25" s="9"/>
      <c r="AS25" s="9"/>
      <c r="AT25" s="9"/>
      <c r="AU25" s="9"/>
      <c r="AV25" s="9"/>
      <c r="AW25" s="9"/>
      <c r="AX25" s="9"/>
      <c r="AY25" s="9"/>
      <c r="AZ25" s="9"/>
      <c r="BA25" s="9"/>
      <c r="BB25" s="9"/>
      <c r="BC25" s="9"/>
      <c r="BD25" s="9"/>
      <c r="BE25" s="9"/>
      <c r="BF25" s="9"/>
      <c r="BG25" s="9"/>
      <c r="BH25" s="9"/>
      <c r="BI25" s="9"/>
      <c r="BJ25" s="9"/>
      <c r="BK25" s="9"/>
      <c r="BL25" s="9">
        <v>60</v>
      </c>
      <c r="BM25" s="9">
        <v>60</v>
      </c>
      <c r="BN25" s="9"/>
      <c r="BO25" s="9">
        <v>60</v>
      </c>
      <c r="BP25" s="9">
        <v>60</v>
      </c>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t="s">
        <v>50</v>
      </c>
      <c r="DD25" s="9"/>
      <c r="DE25" s="9"/>
      <c r="DF25" s="9"/>
      <c r="DG25" s="9"/>
      <c r="DH25" s="9" t="s">
        <v>50</v>
      </c>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t="s">
        <v>50</v>
      </c>
      <c r="EM25" s="9"/>
      <c r="EN25" s="9"/>
      <c r="EO25" s="9"/>
      <c r="EP25" s="9" t="s">
        <v>50</v>
      </c>
      <c r="EQ25" s="9"/>
      <c r="ER25" s="9"/>
      <c r="ES25" s="9"/>
      <c r="ET25" s="9" t="s">
        <v>50</v>
      </c>
      <c r="EU25" s="9"/>
      <c r="EV25" s="9"/>
      <c r="EW25" s="9"/>
      <c r="EX25" s="9" t="s">
        <v>50</v>
      </c>
      <c r="EY25" s="9"/>
      <c r="EZ25" s="9"/>
      <c r="FA25" s="9"/>
      <c r="FB25" s="9"/>
      <c r="FC25" s="9" t="s">
        <v>50</v>
      </c>
      <c r="FD25" s="9"/>
      <c r="FE25" s="9"/>
      <c r="FF25" s="9"/>
      <c r="FG25" s="9" t="s">
        <v>50</v>
      </c>
      <c r="FH25" s="9"/>
      <c r="FI25" s="9"/>
      <c r="FJ25" s="9"/>
      <c r="FK25" s="9" t="s">
        <v>50</v>
      </c>
      <c r="FL25" s="9"/>
      <c r="FM25" s="9"/>
      <c r="FN25" s="9"/>
      <c r="FO25" s="9" t="s">
        <v>50</v>
      </c>
      <c r="FP25" s="9"/>
      <c r="FQ25" s="9"/>
      <c r="FR25" s="9"/>
      <c r="FS25" s="9" t="s">
        <v>50</v>
      </c>
      <c r="FT25" s="9"/>
      <c r="FU25" s="9"/>
      <c r="FV25" s="9"/>
      <c r="FW25" s="9"/>
      <c r="FX25" s="9"/>
      <c r="FY25" s="9"/>
      <c r="FZ25" s="9" t="s">
        <v>50</v>
      </c>
      <c r="GA25" s="9"/>
      <c r="GB25" s="9"/>
      <c r="GC25" s="9"/>
      <c r="GD25" s="9"/>
      <c r="GE25" s="9" t="s">
        <v>50</v>
      </c>
      <c r="GF25" s="9"/>
      <c r="GG25" s="9"/>
      <c r="GH25" s="9"/>
      <c r="GI25" s="9" t="s">
        <v>50</v>
      </c>
      <c r="GJ25" s="9"/>
      <c r="GK25" s="9" t="s">
        <v>50</v>
      </c>
      <c r="GL25" s="9" t="s">
        <v>50</v>
      </c>
      <c r="GM25" s="9"/>
      <c r="GN25" s="9" t="s">
        <v>50</v>
      </c>
      <c r="GO25" s="9"/>
      <c r="GP25" s="9"/>
      <c r="GQ25" s="9"/>
      <c r="GR25" s="33" t="s">
        <v>102</v>
      </c>
      <c r="GS25" s="58" t="s">
        <v>294</v>
      </c>
    </row>
    <row r="26" spans="1:201" s="7" customFormat="1" ht="99" x14ac:dyDescent="0.25">
      <c r="A26" s="9">
        <v>30</v>
      </c>
      <c r="B26" s="8" t="s">
        <v>36</v>
      </c>
      <c r="C26" s="8" t="s">
        <v>37</v>
      </c>
      <c r="D26" s="22" t="s">
        <v>64</v>
      </c>
      <c r="E26" s="9"/>
      <c r="F26" s="9"/>
      <c r="G26" s="9"/>
      <c r="H26" s="9" t="s">
        <v>50</v>
      </c>
      <c r="I26" s="9">
        <f t="shared" si="0"/>
        <v>0</v>
      </c>
      <c r="J26" s="9"/>
      <c r="K26" s="9"/>
      <c r="L26" s="9"/>
      <c r="M26" s="9"/>
      <c r="N26" s="9"/>
      <c r="O26" s="9"/>
      <c r="P26" s="9"/>
      <c r="Q26" s="9"/>
      <c r="R26" s="9"/>
      <c r="S26" s="9"/>
      <c r="T26" s="9"/>
      <c r="U26" s="9" t="s">
        <v>50</v>
      </c>
      <c r="V26" s="9"/>
      <c r="W26" s="9" t="s">
        <v>50</v>
      </c>
      <c r="X26" s="9"/>
      <c r="Y26" s="9"/>
      <c r="Z26" s="9" t="s">
        <v>50</v>
      </c>
      <c r="AA26" s="9" t="s">
        <v>50</v>
      </c>
      <c r="AB26" s="9"/>
      <c r="AC26" s="45" t="s">
        <v>240</v>
      </c>
      <c r="AD26" s="45" t="s">
        <v>240</v>
      </c>
      <c r="AE26" s="9"/>
      <c r="AF26" s="45" t="s">
        <v>240</v>
      </c>
      <c r="AG26" s="45" t="s">
        <v>240</v>
      </c>
      <c r="AH26" s="45" t="s">
        <v>240</v>
      </c>
      <c r="AI26" s="45" t="s">
        <v>240</v>
      </c>
      <c r="AJ26" s="45" t="s">
        <v>240</v>
      </c>
      <c r="AK26" s="45" t="s">
        <v>240</v>
      </c>
      <c r="AL26" s="45" t="s">
        <v>240</v>
      </c>
      <c r="AM26" s="45" t="s">
        <v>240</v>
      </c>
      <c r="AN26" s="9"/>
      <c r="AO26" s="9"/>
      <c r="AP26" s="9"/>
      <c r="AQ26" s="9"/>
      <c r="AR26" s="9"/>
      <c r="AS26" s="9"/>
      <c r="AT26" s="9"/>
      <c r="AU26" s="9" t="s">
        <v>50</v>
      </c>
      <c r="AV26" s="9"/>
      <c r="AW26" s="9" t="s">
        <v>50</v>
      </c>
      <c r="AX26" s="9"/>
      <c r="AY26" s="9" t="s">
        <v>50</v>
      </c>
      <c r="AZ26" s="9"/>
      <c r="BA26" s="9" t="s">
        <v>50</v>
      </c>
      <c r="BB26" s="9"/>
      <c r="BC26" s="9"/>
      <c r="BD26" s="9"/>
      <c r="BE26" s="9"/>
      <c r="BF26" s="9"/>
      <c r="BG26" s="9"/>
      <c r="BH26" s="9"/>
      <c r="BI26" s="9"/>
      <c r="BJ26" s="9"/>
      <c r="BK26" s="9" t="s">
        <v>50</v>
      </c>
      <c r="BL26" s="9">
        <v>90</v>
      </c>
      <c r="BM26" s="9">
        <v>90</v>
      </c>
      <c r="BN26" s="9">
        <v>90</v>
      </c>
      <c r="BO26" s="9">
        <v>90</v>
      </c>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t="s">
        <v>50</v>
      </c>
      <c r="DE26" s="9"/>
      <c r="DF26" s="9"/>
      <c r="DG26" s="9"/>
      <c r="DH26" s="9"/>
      <c r="DI26" s="9" t="s">
        <v>50</v>
      </c>
      <c r="DJ26" s="9"/>
      <c r="DK26" s="9"/>
      <c r="DL26" s="9"/>
      <c r="DM26" s="9"/>
      <c r="DN26" s="9" t="s">
        <v>50</v>
      </c>
      <c r="DO26" s="9"/>
      <c r="DP26" s="9"/>
      <c r="DQ26" s="9"/>
      <c r="DR26" s="9"/>
      <c r="DS26" s="9" t="s">
        <v>50</v>
      </c>
      <c r="DT26" s="9"/>
      <c r="DU26" s="9"/>
      <c r="DV26" s="9"/>
      <c r="DW26" s="9"/>
      <c r="DX26" s="9"/>
      <c r="DY26" s="9"/>
      <c r="DZ26" s="9"/>
      <c r="EA26" s="9"/>
      <c r="EB26" s="9"/>
      <c r="EC26" s="9"/>
      <c r="ED26" s="9"/>
      <c r="EE26" s="9"/>
      <c r="EF26" s="9"/>
      <c r="EG26" s="9"/>
      <c r="EH26" s="9"/>
      <c r="EI26" s="9"/>
      <c r="EJ26" s="9"/>
      <c r="EK26" s="9"/>
      <c r="EL26" s="9" t="s">
        <v>50</v>
      </c>
      <c r="EM26" s="9"/>
      <c r="EN26" s="9"/>
      <c r="EO26" s="9"/>
      <c r="EP26" s="9" t="s">
        <v>50</v>
      </c>
      <c r="EQ26" s="9"/>
      <c r="ER26" s="9"/>
      <c r="ES26" s="9"/>
      <c r="ET26" s="9" t="s">
        <v>50</v>
      </c>
      <c r="EU26" s="9"/>
      <c r="EV26" s="9"/>
      <c r="EW26" s="9"/>
      <c r="EX26" s="9" t="s">
        <v>50</v>
      </c>
      <c r="EY26" s="9"/>
      <c r="EZ26" s="9"/>
      <c r="FA26" s="9"/>
      <c r="FB26" s="9"/>
      <c r="FC26" s="9" t="s">
        <v>50</v>
      </c>
      <c r="FD26" s="9"/>
      <c r="FE26" s="9"/>
      <c r="FF26" s="9"/>
      <c r="FG26" s="9" t="s">
        <v>50</v>
      </c>
      <c r="FH26" s="9"/>
      <c r="FI26" s="9"/>
      <c r="FJ26" s="9"/>
      <c r="FK26" s="9" t="s">
        <v>50</v>
      </c>
      <c r="FL26" s="9"/>
      <c r="FM26" s="9"/>
      <c r="FN26" s="9"/>
      <c r="FO26" s="9" t="s">
        <v>50</v>
      </c>
      <c r="FP26" s="9"/>
      <c r="FQ26" s="9"/>
      <c r="FR26" s="9"/>
      <c r="FS26" s="9" t="s">
        <v>50</v>
      </c>
      <c r="FT26" s="9"/>
      <c r="FU26" s="9"/>
      <c r="FV26" s="9"/>
      <c r="FW26" s="9" t="s">
        <v>50</v>
      </c>
      <c r="FX26" s="9"/>
      <c r="FY26" s="9"/>
      <c r="FZ26" s="9" t="s">
        <v>50</v>
      </c>
      <c r="GA26" s="9"/>
      <c r="GB26" s="9"/>
      <c r="GC26" s="9"/>
      <c r="GD26" s="9" t="s">
        <v>50</v>
      </c>
      <c r="GE26" s="9"/>
      <c r="GF26" s="9"/>
      <c r="GG26" s="9"/>
      <c r="GH26" s="9"/>
      <c r="GI26" s="9" t="s">
        <v>50</v>
      </c>
      <c r="GJ26" s="9"/>
      <c r="GK26" s="9"/>
      <c r="GL26" s="9"/>
      <c r="GM26" s="9"/>
      <c r="GN26" s="9" t="s">
        <v>50</v>
      </c>
      <c r="GO26" s="9"/>
      <c r="GP26" s="9"/>
      <c r="GQ26" s="33" t="s">
        <v>241</v>
      </c>
      <c r="GR26" s="33" t="s">
        <v>116</v>
      </c>
      <c r="GS26" s="58" t="s">
        <v>294</v>
      </c>
    </row>
    <row r="27" spans="1:201" s="7" customFormat="1" ht="99" x14ac:dyDescent="0.25">
      <c r="A27" s="9">
        <v>31</v>
      </c>
      <c r="B27" s="8" t="s">
        <v>32</v>
      </c>
      <c r="C27" s="21" t="s">
        <v>33</v>
      </c>
      <c r="D27" s="21" t="s">
        <v>117</v>
      </c>
      <c r="E27" s="9"/>
      <c r="F27" s="9"/>
      <c r="G27" s="9"/>
      <c r="H27" s="9" t="s">
        <v>50</v>
      </c>
      <c r="I27" s="9">
        <f t="shared" si="0"/>
        <v>0</v>
      </c>
      <c r="J27" s="9"/>
      <c r="K27" s="9"/>
      <c r="L27" s="9"/>
      <c r="M27" s="9"/>
      <c r="N27" s="9" t="s">
        <v>50</v>
      </c>
      <c r="O27" s="9"/>
      <c r="P27" s="9"/>
      <c r="Q27" s="9"/>
      <c r="R27" s="9" t="s">
        <v>50</v>
      </c>
      <c r="S27" s="9"/>
      <c r="T27" s="9"/>
      <c r="U27" s="9"/>
      <c r="V27" s="9" t="s">
        <v>50</v>
      </c>
      <c r="W27" s="9"/>
      <c r="X27" s="9"/>
      <c r="Y27" s="9"/>
      <c r="Z27" s="9" t="s">
        <v>50</v>
      </c>
      <c r="AA27" s="9"/>
      <c r="AB27" s="9"/>
      <c r="AC27" s="9">
        <v>40</v>
      </c>
      <c r="AD27" s="9">
        <v>25</v>
      </c>
      <c r="AE27" s="9"/>
      <c r="AF27" s="9">
        <v>10</v>
      </c>
      <c r="AG27" s="9">
        <v>5</v>
      </c>
      <c r="AH27" s="9"/>
      <c r="AI27" s="9"/>
      <c r="AJ27" s="9"/>
      <c r="AK27" s="9"/>
      <c r="AL27" s="9"/>
      <c r="AM27" s="9"/>
      <c r="AN27" s="9"/>
      <c r="AO27" s="9"/>
      <c r="AP27" s="9"/>
      <c r="AQ27" s="9"/>
      <c r="AR27" s="9">
        <v>30</v>
      </c>
      <c r="AS27" s="9">
        <v>20</v>
      </c>
      <c r="AT27" s="9">
        <v>4</v>
      </c>
      <c r="AU27" s="9" t="s">
        <v>50</v>
      </c>
      <c r="AV27" s="9">
        <v>6</v>
      </c>
      <c r="AW27" s="9"/>
      <c r="AX27" s="9"/>
      <c r="AY27" s="9"/>
      <c r="AZ27" s="9"/>
      <c r="BA27" s="9"/>
      <c r="BB27" s="9"/>
      <c r="BC27" s="9"/>
      <c r="BD27" s="9"/>
      <c r="BE27" s="9"/>
      <c r="BF27" s="9"/>
      <c r="BG27" s="9" t="s">
        <v>50</v>
      </c>
      <c r="BH27" s="9"/>
      <c r="BI27" s="9"/>
      <c r="BJ27" s="9"/>
      <c r="BK27" s="9" t="s">
        <v>50</v>
      </c>
      <c r="BL27" s="9">
        <v>7</v>
      </c>
      <c r="BM27" s="9">
        <v>7</v>
      </c>
      <c r="BN27" s="9"/>
      <c r="BO27" s="9"/>
      <c r="BP27" s="9"/>
      <c r="BQ27" s="9"/>
      <c r="BR27" s="9">
        <v>7</v>
      </c>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33" t="s">
        <v>118</v>
      </c>
      <c r="GS27" s="58" t="s">
        <v>294</v>
      </c>
    </row>
    <row r="28" spans="1:201" s="7" customFormat="1" ht="48.75" x14ac:dyDescent="0.25">
      <c r="A28" s="9">
        <v>32</v>
      </c>
      <c r="B28" s="14" t="s">
        <v>69</v>
      </c>
      <c r="C28" s="27" t="s">
        <v>70</v>
      </c>
      <c r="D28" s="32" t="s">
        <v>71</v>
      </c>
      <c r="E28" s="13"/>
      <c r="F28" s="13"/>
      <c r="G28" s="13"/>
      <c r="H28" s="13" t="s">
        <v>50</v>
      </c>
      <c r="I28" s="9">
        <f t="shared" si="0"/>
        <v>0</v>
      </c>
      <c r="J28" s="13"/>
      <c r="K28" s="13"/>
      <c r="L28" s="13"/>
      <c r="M28" s="13"/>
      <c r="N28" s="13"/>
      <c r="O28" s="13" t="s">
        <v>50</v>
      </c>
      <c r="P28" s="13"/>
      <c r="Q28" s="13"/>
      <c r="R28" s="13"/>
      <c r="S28" s="13"/>
      <c r="T28" s="13"/>
      <c r="U28" s="13" t="s">
        <v>50</v>
      </c>
      <c r="V28" s="13"/>
      <c r="W28" s="13"/>
      <c r="X28" s="13" t="s">
        <v>50</v>
      </c>
      <c r="Y28" s="13"/>
      <c r="Z28" s="13"/>
      <c r="AA28" s="13"/>
      <c r="AB28" s="13" t="s">
        <v>50</v>
      </c>
      <c r="AC28" s="13">
        <v>500</v>
      </c>
      <c r="AD28" s="13">
        <v>200</v>
      </c>
      <c r="AE28" s="13"/>
      <c r="AF28" s="13"/>
      <c r="AG28" s="13"/>
      <c r="AH28" s="13"/>
      <c r="AI28" s="13"/>
      <c r="AJ28" s="13"/>
      <c r="AK28" s="13"/>
      <c r="AL28" s="13"/>
      <c r="AM28" s="13"/>
      <c r="AN28" s="13"/>
      <c r="AO28" s="13"/>
      <c r="AP28" s="13"/>
      <c r="AQ28" s="13"/>
      <c r="AR28" s="13">
        <v>500</v>
      </c>
      <c r="AS28" s="13">
        <v>200</v>
      </c>
      <c r="AT28" s="13"/>
      <c r="AU28" s="13"/>
      <c r="AV28" s="13"/>
      <c r="AW28" s="13"/>
      <c r="AX28" s="13"/>
      <c r="AY28" s="13"/>
      <c r="AZ28" s="13"/>
      <c r="BA28" s="13"/>
      <c r="BB28" s="13"/>
      <c r="BC28" s="13"/>
      <c r="BD28" s="13"/>
      <c r="BE28" s="13"/>
      <c r="BF28" s="13"/>
      <c r="BG28" s="13" t="s">
        <v>50</v>
      </c>
      <c r="BH28" s="13"/>
      <c r="BI28" s="13"/>
      <c r="BJ28" s="13"/>
      <c r="BK28" s="13" t="s">
        <v>50</v>
      </c>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t="s">
        <v>50</v>
      </c>
      <c r="GG28" s="13"/>
      <c r="GH28" s="13"/>
      <c r="GI28" s="13"/>
      <c r="GJ28" s="13"/>
      <c r="GK28" s="13" t="s">
        <v>50</v>
      </c>
      <c r="GL28" s="13" t="s">
        <v>50</v>
      </c>
      <c r="GM28" s="13"/>
      <c r="GN28" s="13"/>
      <c r="GO28" s="13"/>
      <c r="GP28" s="13"/>
      <c r="GQ28" s="13"/>
      <c r="GR28" s="2"/>
      <c r="GS28" s="58" t="s">
        <v>294</v>
      </c>
    </row>
    <row r="29" spans="1:201" ht="75" x14ac:dyDescent="0.25">
      <c r="A29" s="9">
        <v>34</v>
      </c>
      <c r="B29" s="8" t="s">
        <v>30</v>
      </c>
      <c r="C29" s="28" t="s">
        <v>31</v>
      </c>
      <c r="D29" s="29" t="s">
        <v>62</v>
      </c>
      <c r="E29" s="9"/>
      <c r="F29" s="9"/>
      <c r="G29" s="9"/>
      <c r="H29" s="9" t="s">
        <v>50</v>
      </c>
      <c r="I29" s="9">
        <f t="shared" si="0"/>
        <v>35</v>
      </c>
      <c r="J29" s="9">
        <v>25</v>
      </c>
      <c r="K29" s="9">
        <v>10</v>
      </c>
      <c r="L29" s="9"/>
      <c r="M29" s="9"/>
      <c r="N29" s="9"/>
      <c r="O29" s="9" t="s">
        <v>50</v>
      </c>
      <c r="P29" s="9"/>
      <c r="Q29" s="9"/>
      <c r="R29" s="9"/>
      <c r="S29" s="9" t="s">
        <v>50</v>
      </c>
      <c r="T29" s="9"/>
      <c r="U29" s="9"/>
      <c r="V29" s="9" t="s">
        <v>50</v>
      </c>
      <c r="W29" s="9"/>
      <c r="X29" s="9"/>
      <c r="Y29" s="9"/>
      <c r="Z29" s="9" t="s">
        <v>50</v>
      </c>
      <c r="AA29" s="9"/>
      <c r="AB29" s="9"/>
      <c r="AC29" s="9">
        <v>15</v>
      </c>
      <c r="AD29" s="9">
        <v>30</v>
      </c>
      <c r="AE29" s="9"/>
      <c r="AF29" s="9">
        <v>5</v>
      </c>
      <c r="AG29" s="9">
        <v>10</v>
      </c>
      <c r="AH29" s="9">
        <v>5</v>
      </c>
      <c r="AI29" s="9">
        <v>10</v>
      </c>
      <c r="AJ29" s="9"/>
      <c r="AK29" s="9"/>
      <c r="AL29" s="9"/>
      <c r="AM29" s="9"/>
      <c r="AN29" s="9">
        <v>5</v>
      </c>
      <c r="AO29" s="9">
        <v>10</v>
      </c>
      <c r="AP29" s="9"/>
      <c r="AQ29" s="9"/>
      <c r="AR29" s="9"/>
      <c r="AS29" s="9"/>
      <c r="AT29" s="9"/>
      <c r="AU29" s="9" t="s">
        <v>50</v>
      </c>
      <c r="AV29" s="9"/>
      <c r="AW29" s="9" t="s">
        <v>50</v>
      </c>
      <c r="AX29" s="9"/>
      <c r="AY29" s="9"/>
      <c r="AZ29" s="9"/>
      <c r="BA29" s="9"/>
      <c r="BB29" s="9"/>
      <c r="BC29" s="9" t="s">
        <v>50</v>
      </c>
      <c r="BD29" s="9"/>
      <c r="BE29" s="9"/>
      <c r="BF29" s="9"/>
      <c r="BG29" s="9"/>
      <c r="BH29" s="9" t="s">
        <v>50</v>
      </c>
      <c r="BI29" s="9"/>
      <c r="BJ29" s="9"/>
      <c r="BK29" s="9"/>
      <c r="BL29" s="9">
        <v>30</v>
      </c>
      <c r="BM29" s="9">
        <v>30</v>
      </c>
      <c r="BN29" s="9"/>
      <c r="BO29" s="9"/>
      <c r="BP29" s="9">
        <v>30</v>
      </c>
      <c r="BQ29" s="9"/>
      <c r="BR29" s="9"/>
      <c r="BS29" s="9"/>
      <c r="BT29" s="9" t="s">
        <v>50</v>
      </c>
      <c r="BU29" s="9"/>
      <c r="BV29" s="9"/>
      <c r="BW29" s="9"/>
      <c r="BX29" s="9"/>
      <c r="BY29" s="9" t="s">
        <v>50</v>
      </c>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t="s">
        <v>50</v>
      </c>
      <c r="DD29" s="9"/>
      <c r="DE29" s="9"/>
      <c r="DF29" s="9"/>
      <c r="DG29" s="9"/>
      <c r="DH29" s="9" t="s">
        <v>50</v>
      </c>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t="s">
        <v>50</v>
      </c>
      <c r="EN29" s="9"/>
      <c r="EO29" s="9"/>
      <c r="EP29" s="9"/>
      <c r="EQ29" s="9" t="s">
        <v>50</v>
      </c>
      <c r="ER29" s="9"/>
      <c r="ES29" s="9"/>
      <c r="ET29" s="9" t="s">
        <v>50</v>
      </c>
      <c r="EU29" s="9"/>
      <c r="EV29" s="9"/>
      <c r="EW29" s="9"/>
      <c r="EX29" s="9"/>
      <c r="EY29" s="9" t="s">
        <v>50</v>
      </c>
      <c r="EZ29" s="9"/>
      <c r="FA29" s="9"/>
      <c r="FB29" s="9"/>
      <c r="FC29" s="9" t="s">
        <v>50</v>
      </c>
      <c r="FD29" s="9"/>
      <c r="FE29" s="9"/>
      <c r="FF29" s="9"/>
      <c r="FG29" s="9" t="s">
        <v>50</v>
      </c>
      <c r="FH29" s="9"/>
      <c r="FI29" s="9"/>
      <c r="FJ29" s="9"/>
      <c r="FK29" s="9" t="s">
        <v>50</v>
      </c>
      <c r="FL29" s="9"/>
      <c r="FM29" s="9"/>
      <c r="FN29" s="9"/>
      <c r="FO29" s="9" t="s">
        <v>50</v>
      </c>
      <c r="FP29" s="9"/>
      <c r="FQ29" s="9"/>
      <c r="FR29" s="9"/>
      <c r="FS29" s="9" t="s">
        <v>50</v>
      </c>
      <c r="FT29" s="9"/>
      <c r="FU29" s="9"/>
      <c r="FV29" s="9"/>
      <c r="FW29" s="9"/>
      <c r="FX29" s="9" t="s">
        <v>50</v>
      </c>
      <c r="FY29" s="9"/>
      <c r="FZ29" s="9"/>
      <c r="GA29" s="9"/>
      <c r="GB29" s="9" t="s">
        <v>50</v>
      </c>
      <c r="GC29" s="9"/>
      <c r="GD29" s="9" t="s">
        <v>50</v>
      </c>
      <c r="GE29" s="9"/>
      <c r="GF29" s="9"/>
      <c r="GG29" s="9"/>
      <c r="GH29" s="9" t="s">
        <v>50</v>
      </c>
      <c r="GI29" s="9"/>
      <c r="GJ29" s="9"/>
      <c r="GK29" s="9"/>
      <c r="GL29" s="9"/>
      <c r="GM29" s="9"/>
      <c r="GN29" s="9" t="s">
        <v>50</v>
      </c>
      <c r="GO29" s="9"/>
      <c r="GP29" s="9"/>
      <c r="GQ29" s="9"/>
      <c r="GR29" s="33" t="s">
        <v>106</v>
      </c>
      <c r="GS29" s="58" t="s">
        <v>294</v>
      </c>
    </row>
    <row r="30" spans="1:201" ht="48.75" x14ac:dyDescent="0.25">
      <c r="A30" s="9">
        <v>35</v>
      </c>
      <c r="B30" s="14" t="s">
        <v>95</v>
      </c>
      <c r="C30" s="34" t="s">
        <v>96</v>
      </c>
      <c r="D30" s="32" t="s">
        <v>97</v>
      </c>
      <c r="E30" s="13"/>
      <c r="F30" s="13"/>
      <c r="G30" s="13"/>
      <c r="H30" s="13" t="s">
        <v>50</v>
      </c>
      <c r="I30" s="9">
        <f t="shared" si="0"/>
        <v>0</v>
      </c>
      <c r="J30" s="13"/>
      <c r="K30" s="13"/>
      <c r="L30" s="13"/>
      <c r="M30" s="13"/>
      <c r="N30" s="13" t="s">
        <v>50</v>
      </c>
      <c r="O30" s="13"/>
      <c r="P30" s="13"/>
      <c r="Q30" s="13"/>
      <c r="R30" s="13" t="s">
        <v>50</v>
      </c>
      <c r="S30" s="13"/>
      <c r="T30" s="13"/>
      <c r="U30" s="13"/>
      <c r="V30" s="13" t="s">
        <v>50</v>
      </c>
      <c r="W30" s="13"/>
      <c r="X30" s="13"/>
      <c r="Y30" s="13" t="s">
        <v>50</v>
      </c>
      <c r="Z30" s="13"/>
      <c r="AA30" s="13"/>
      <c r="AB30" s="13"/>
      <c r="AC30" s="13">
        <v>5</v>
      </c>
      <c r="AD30" s="13">
        <v>5</v>
      </c>
      <c r="AE30" s="13"/>
      <c r="AF30" s="13">
        <v>3</v>
      </c>
      <c r="AG30" s="13"/>
      <c r="AH30" s="13"/>
      <c r="AI30" s="13">
        <v>7</v>
      </c>
      <c r="AJ30" s="13"/>
      <c r="AK30" s="13"/>
      <c r="AL30" s="13"/>
      <c r="AM30" s="13"/>
      <c r="AN30" s="13"/>
      <c r="AO30" s="13"/>
      <c r="AP30" s="13"/>
      <c r="AQ30" s="13"/>
      <c r="AR30" s="13"/>
      <c r="AS30" s="13"/>
      <c r="AT30" s="13"/>
      <c r="AU30" s="13" t="s">
        <v>50</v>
      </c>
      <c r="AV30" s="13"/>
      <c r="AW30" s="13" t="s">
        <v>50</v>
      </c>
      <c r="AX30" s="13"/>
      <c r="AY30" s="13"/>
      <c r="AZ30" s="13"/>
      <c r="BA30" s="13"/>
      <c r="BB30" s="13"/>
      <c r="BC30" s="13"/>
      <c r="BD30" s="13"/>
      <c r="BE30" s="13"/>
      <c r="BF30" s="13"/>
      <c r="BG30" s="13"/>
      <c r="BH30" s="13" t="s">
        <v>50</v>
      </c>
      <c r="BI30" s="13"/>
      <c r="BJ30" s="13"/>
      <c r="BK30" s="13"/>
      <c r="BL30" s="13">
        <v>0</v>
      </c>
      <c r="BM30" s="13">
        <v>0</v>
      </c>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c r="GE30" s="13" t="s">
        <v>50</v>
      </c>
      <c r="GF30" s="13"/>
      <c r="GG30" s="13"/>
      <c r="GH30" s="13"/>
      <c r="GI30" s="13" t="s">
        <v>50</v>
      </c>
      <c r="GJ30" s="13"/>
      <c r="GK30" s="13" t="s">
        <v>50</v>
      </c>
      <c r="GL30" s="13" t="s">
        <v>50</v>
      </c>
      <c r="GM30" s="13"/>
      <c r="GN30" s="13"/>
      <c r="GO30" s="13"/>
      <c r="GP30" s="13"/>
      <c r="GQ30" s="13" t="s">
        <v>242</v>
      </c>
      <c r="GR30" s="2"/>
      <c r="GS30" s="58" t="s">
        <v>294</v>
      </c>
    </row>
    <row r="31" spans="1:201" ht="56.25" x14ac:dyDescent="0.25">
      <c r="A31" s="9">
        <v>36</v>
      </c>
      <c r="B31" s="14" t="s">
        <v>243</v>
      </c>
      <c r="C31" s="14" t="s">
        <v>244</v>
      </c>
      <c r="D31" s="32"/>
      <c r="E31" s="13"/>
      <c r="F31" s="13"/>
      <c r="G31" s="13"/>
      <c r="H31" s="13" t="s">
        <v>50</v>
      </c>
      <c r="I31" s="9">
        <f t="shared" si="0"/>
        <v>23</v>
      </c>
      <c r="J31" s="13">
        <v>16</v>
      </c>
      <c r="K31" s="13">
        <v>7</v>
      </c>
      <c r="L31" s="13"/>
      <c r="M31" s="13"/>
      <c r="N31" s="13" t="s">
        <v>50</v>
      </c>
      <c r="O31" s="13"/>
      <c r="P31" s="13"/>
      <c r="Q31" s="13"/>
      <c r="R31" s="13"/>
      <c r="S31" s="13" t="s">
        <v>50</v>
      </c>
      <c r="T31" s="13"/>
      <c r="U31" s="13"/>
      <c r="V31" s="13" t="s">
        <v>50</v>
      </c>
      <c r="W31" s="13"/>
      <c r="X31" s="13"/>
      <c r="Y31" s="13"/>
      <c r="Z31" s="13" t="s">
        <v>50</v>
      </c>
      <c r="AA31" s="13"/>
      <c r="AB31" s="13"/>
      <c r="AC31" s="13">
        <v>20</v>
      </c>
      <c r="AD31" s="13">
        <v>20</v>
      </c>
      <c r="AE31" s="13"/>
      <c r="AF31" s="13">
        <v>12</v>
      </c>
      <c r="AG31" s="13">
        <v>12</v>
      </c>
      <c r="AH31" s="13">
        <v>8</v>
      </c>
      <c r="AI31" s="13">
        <v>8</v>
      </c>
      <c r="AJ31" s="13"/>
      <c r="AK31" s="13"/>
      <c r="AL31" s="13"/>
      <c r="AM31" s="13"/>
      <c r="AN31" s="13"/>
      <c r="AO31" s="13"/>
      <c r="AP31" s="13"/>
      <c r="AQ31" s="13"/>
      <c r="AR31" s="13"/>
      <c r="AS31" s="13"/>
      <c r="AT31" s="13">
        <v>12</v>
      </c>
      <c r="AU31" s="13"/>
      <c r="AV31" s="13">
        <v>11</v>
      </c>
      <c r="AW31" s="13"/>
      <c r="AX31" s="13"/>
      <c r="AY31" s="13"/>
      <c r="AZ31" s="13"/>
      <c r="BA31" s="13"/>
      <c r="BB31" s="13"/>
      <c r="BC31" s="13"/>
      <c r="BD31" s="13"/>
      <c r="BE31" s="13"/>
      <c r="BF31" s="13"/>
      <c r="BG31" s="13"/>
      <c r="BH31" s="13"/>
      <c r="BI31" s="13"/>
      <c r="BJ31" s="13"/>
      <c r="BK31" s="13"/>
      <c r="BL31" s="13">
        <v>60</v>
      </c>
      <c r="BM31" s="13">
        <v>60</v>
      </c>
      <c r="BN31" s="13"/>
      <c r="BO31" s="13"/>
      <c r="BP31" s="13"/>
      <c r="BQ31" s="13"/>
      <c r="BR31" s="13"/>
      <c r="BS31" s="13"/>
      <c r="BT31" s="13" t="s">
        <v>50</v>
      </c>
      <c r="BU31" s="13"/>
      <c r="BV31" s="13"/>
      <c r="BW31" s="13"/>
      <c r="BX31" s="13"/>
      <c r="BY31" s="13" t="s">
        <v>50</v>
      </c>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3"/>
      <c r="EG31" s="13"/>
      <c r="EH31" s="13"/>
      <c r="EI31" s="13"/>
      <c r="EJ31" s="13"/>
      <c r="EK31" s="13"/>
      <c r="EL31" s="13" t="s">
        <v>50</v>
      </c>
      <c r="EM31" s="13"/>
      <c r="EN31" s="13"/>
      <c r="EO31" s="13"/>
      <c r="EP31" s="13"/>
      <c r="EQ31" s="13" t="s">
        <v>50</v>
      </c>
      <c r="ER31" s="13"/>
      <c r="ES31" s="13"/>
      <c r="ET31" s="13" t="s">
        <v>50</v>
      </c>
      <c r="EU31" s="13"/>
      <c r="EV31" s="13"/>
      <c r="EW31" s="13"/>
      <c r="EX31" s="13"/>
      <c r="EY31" s="13" t="s">
        <v>50</v>
      </c>
      <c r="EZ31" s="13"/>
      <c r="FA31" s="13"/>
      <c r="FB31" s="13"/>
      <c r="FC31" s="13" t="s">
        <v>50</v>
      </c>
      <c r="FD31" s="13"/>
      <c r="FE31" s="13"/>
      <c r="FF31" s="13"/>
      <c r="FG31" s="13" t="s">
        <v>50</v>
      </c>
      <c r="FH31" s="13"/>
      <c r="FI31" s="13"/>
      <c r="FJ31" s="13"/>
      <c r="FK31" s="13" t="s">
        <v>50</v>
      </c>
      <c r="FL31" s="13"/>
      <c r="FM31" s="13"/>
      <c r="FN31" s="13"/>
      <c r="FO31" s="13" t="s">
        <v>50</v>
      </c>
      <c r="FP31" s="13"/>
      <c r="FQ31" s="13"/>
      <c r="FR31" s="13"/>
      <c r="FS31" s="13"/>
      <c r="FT31" s="13" t="s">
        <v>50</v>
      </c>
      <c r="FU31" s="13"/>
      <c r="FV31" s="13"/>
      <c r="FW31" s="13"/>
      <c r="FX31" s="13" t="s">
        <v>50</v>
      </c>
      <c r="FY31" s="13"/>
      <c r="FZ31" s="13"/>
      <c r="GA31" s="13"/>
      <c r="GB31" s="13" t="s">
        <v>50</v>
      </c>
      <c r="GC31" s="13"/>
      <c r="GD31" s="13"/>
      <c r="GE31" s="13" t="s">
        <v>50</v>
      </c>
      <c r="GF31" s="13"/>
      <c r="GG31" s="13"/>
      <c r="GH31" s="13"/>
      <c r="GI31" s="13" t="s">
        <v>50</v>
      </c>
      <c r="GJ31" s="13"/>
      <c r="GK31" s="13"/>
      <c r="GL31" s="13" t="s">
        <v>50</v>
      </c>
      <c r="GM31" s="13"/>
      <c r="GN31" s="13"/>
      <c r="GO31" s="13"/>
      <c r="GP31" s="13"/>
      <c r="GQ31" s="13"/>
      <c r="GR31" s="14"/>
      <c r="GS31" s="59" t="s">
        <v>295</v>
      </c>
    </row>
    <row r="32" spans="1:201" ht="56.25" x14ac:dyDescent="0.25">
      <c r="A32" s="46">
        <v>37</v>
      </c>
      <c r="B32" s="47" t="s">
        <v>245</v>
      </c>
      <c r="C32" s="48" t="s">
        <v>246</v>
      </c>
      <c r="D32" s="32" t="s">
        <v>247</v>
      </c>
      <c r="E32" s="13"/>
      <c r="F32" s="13"/>
      <c r="G32" s="13"/>
      <c r="H32" s="13" t="s">
        <v>50</v>
      </c>
      <c r="I32" s="9">
        <f t="shared" si="0"/>
        <v>46</v>
      </c>
      <c r="J32" s="13">
        <v>31</v>
      </c>
      <c r="K32" s="13">
        <v>15</v>
      </c>
      <c r="L32" s="13"/>
      <c r="M32" s="13"/>
      <c r="N32" s="13" t="s">
        <v>50</v>
      </c>
      <c r="O32" s="13"/>
      <c r="P32" s="13"/>
      <c r="Q32" s="13"/>
      <c r="R32" s="13"/>
      <c r="S32" s="13" t="s">
        <v>50</v>
      </c>
      <c r="T32" s="13"/>
      <c r="U32" s="13"/>
      <c r="V32" s="13"/>
      <c r="W32" s="13"/>
      <c r="X32" s="13" t="s">
        <v>50</v>
      </c>
      <c r="Y32" s="13"/>
      <c r="Z32" s="13" t="s">
        <v>50</v>
      </c>
      <c r="AA32" s="13"/>
      <c r="AB32" s="13"/>
      <c r="AC32" s="13">
        <v>24</v>
      </c>
      <c r="AD32" s="13">
        <v>20</v>
      </c>
      <c r="AE32" s="13"/>
      <c r="AF32" s="13">
        <v>17</v>
      </c>
      <c r="AG32" s="13">
        <v>17</v>
      </c>
      <c r="AH32" s="13">
        <v>7</v>
      </c>
      <c r="AI32" s="13">
        <v>3</v>
      </c>
      <c r="AJ32" s="13"/>
      <c r="AK32" s="13"/>
      <c r="AL32" s="13"/>
      <c r="AM32" s="13"/>
      <c r="AN32" s="13"/>
      <c r="AO32" s="13"/>
      <c r="AP32" s="13"/>
      <c r="AQ32" s="13"/>
      <c r="AR32" s="13"/>
      <c r="AS32" s="13"/>
      <c r="AT32" s="13">
        <v>25</v>
      </c>
      <c r="AU32" s="13"/>
      <c r="AV32" s="13">
        <v>19</v>
      </c>
      <c r="AW32" s="13"/>
      <c r="AX32" s="13"/>
      <c r="AY32" s="13"/>
      <c r="AZ32" s="13"/>
      <c r="BA32" s="13"/>
      <c r="BB32" s="13"/>
      <c r="BC32" s="13"/>
      <c r="BD32" s="13"/>
      <c r="BE32" s="13"/>
      <c r="BF32" s="13"/>
      <c r="BG32" s="13"/>
      <c r="BH32" s="13"/>
      <c r="BI32" s="13"/>
      <c r="BJ32" s="13"/>
      <c r="BK32" s="13"/>
      <c r="BL32" s="13">
        <v>60</v>
      </c>
      <c r="BM32" s="13">
        <v>60</v>
      </c>
      <c r="BN32" s="13"/>
      <c r="BO32" s="13"/>
      <c r="BP32" s="13"/>
      <c r="BQ32" s="13"/>
      <c r="BR32" s="13"/>
      <c r="BS32" s="13"/>
      <c r="BT32" s="13" t="s">
        <v>50</v>
      </c>
      <c r="BU32" s="13"/>
      <c r="BV32" s="13"/>
      <c r="BW32" s="13"/>
      <c r="BX32" s="13"/>
      <c r="BY32" s="13" t="s">
        <v>50</v>
      </c>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3"/>
      <c r="EG32" s="13"/>
      <c r="EH32" s="13"/>
      <c r="EI32" s="13"/>
      <c r="EJ32" s="13"/>
      <c r="EK32" s="13"/>
      <c r="EL32" s="13"/>
      <c r="EM32" s="13" t="s">
        <v>50</v>
      </c>
      <c r="EN32" s="13"/>
      <c r="EO32" s="13"/>
      <c r="EP32" s="13"/>
      <c r="EQ32" s="13" t="s">
        <v>50</v>
      </c>
      <c r="ER32" s="13"/>
      <c r="ES32" s="13"/>
      <c r="ET32" s="13"/>
      <c r="EU32" s="13" t="s">
        <v>50</v>
      </c>
      <c r="EV32" s="13"/>
      <c r="EW32" s="13"/>
      <c r="EX32" s="13"/>
      <c r="EY32" s="13" t="s">
        <v>50</v>
      </c>
      <c r="EZ32" s="13"/>
      <c r="FA32" s="13"/>
      <c r="FB32" s="13"/>
      <c r="FC32" s="13" t="s">
        <v>50</v>
      </c>
      <c r="FD32" s="13"/>
      <c r="FE32" s="13"/>
      <c r="FF32" s="13"/>
      <c r="FG32" s="13" t="s">
        <v>50</v>
      </c>
      <c r="FH32" s="13"/>
      <c r="FI32" s="13"/>
      <c r="FJ32" s="13"/>
      <c r="FK32" s="13" t="s">
        <v>50</v>
      </c>
      <c r="FL32" s="13"/>
      <c r="FM32" s="13"/>
      <c r="FN32" s="13"/>
      <c r="FO32" s="13" t="s">
        <v>50</v>
      </c>
      <c r="FP32" s="13"/>
      <c r="FQ32" s="13"/>
      <c r="FR32" s="13"/>
      <c r="FS32" s="13"/>
      <c r="FT32" s="13" t="s">
        <v>50</v>
      </c>
      <c r="FU32" s="13"/>
      <c r="FV32" s="13"/>
      <c r="FW32" s="13"/>
      <c r="FX32" s="13" t="s">
        <v>50</v>
      </c>
      <c r="FY32" s="13"/>
      <c r="FZ32" s="13"/>
      <c r="GA32" s="13" t="s">
        <v>50</v>
      </c>
      <c r="GB32" s="13"/>
      <c r="GC32" s="13"/>
      <c r="GD32" s="13"/>
      <c r="GE32" s="13" t="s">
        <v>50</v>
      </c>
      <c r="GF32" s="13"/>
      <c r="GG32" s="13"/>
      <c r="GH32" s="13"/>
      <c r="GI32" s="13"/>
      <c r="GJ32" s="13"/>
      <c r="GK32" s="13"/>
      <c r="GL32" s="13"/>
      <c r="GM32" s="13"/>
      <c r="GN32" s="13" t="s">
        <v>50</v>
      </c>
      <c r="GO32" s="13"/>
      <c r="GP32" s="13"/>
      <c r="GQ32" s="13"/>
      <c r="GR32" s="14"/>
      <c r="GS32" s="59" t="s">
        <v>295</v>
      </c>
    </row>
    <row r="33" spans="1:201" ht="49.5" x14ac:dyDescent="0.25">
      <c r="A33" s="46">
        <v>38</v>
      </c>
      <c r="B33" s="47" t="s">
        <v>248</v>
      </c>
      <c r="C33" s="14" t="s">
        <v>249</v>
      </c>
      <c r="D33" s="49" t="s">
        <v>250</v>
      </c>
      <c r="E33" s="13"/>
      <c r="F33" s="13"/>
      <c r="G33" s="13"/>
      <c r="H33" s="13" t="s">
        <v>50</v>
      </c>
      <c r="I33" s="9">
        <f t="shared" si="0"/>
        <v>6</v>
      </c>
      <c r="J33" s="13">
        <v>6</v>
      </c>
      <c r="K33" s="13"/>
      <c r="L33" s="13"/>
      <c r="M33" s="13" t="s">
        <v>50</v>
      </c>
      <c r="N33" s="13"/>
      <c r="O33" s="13"/>
      <c r="P33" s="13"/>
      <c r="Q33" s="13"/>
      <c r="R33" s="13"/>
      <c r="S33" s="13"/>
      <c r="T33" s="13"/>
      <c r="U33" s="13" t="s">
        <v>50</v>
      </c>
      <c r="V33" s="13" t="s">
        <v>50</v>
      </c>
      <c r="W33" s="13"/>
      <c r="X33" s="13"/>
      <c r="Y33" s="13"/>
      <c r="Z33" s="13"/>
      <c r="AA33" s="13"/>
      <c r="AB33" s="13" t="s">
        <v>50</v>
      </c>
      <c r="AC33" s="13">
        <v>7</v>
      </c>
      <c r="AD33" s="13">
        <v>0</v>
      </c>
      <c r="AE33" s="13">
        <v>0</v>
      </c>
      <c r="AF33" s="13"/>
      <c r="AG33" s="13"/>
      <c r="AH33" s="13"/>
      <c r="AI33" s="13"/>
      <c r="AJ33" s="13"/>
      <c r="AK33" s="13"/>
      <c r="AL33" s="13"/>
      <c r="AM33" s="13"/>
      <c r="AN33" s="13"/>
      <c r="AO33" s="13"/>
      <c r="AP33" s="13"/>
      <c r="AQ33" s="13"/>
      <c r="AR33" s="13" t="s">
        <v>50</v>
      </c>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v>0</v>
      </c>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t="s">
        <v>50</v>
      </c>
      <c r="EG33" s="13"/>
      <c r="EH33" s="13"/>
      <c r="EI33" s="13"/>
      <c r="EJ33" s="13"/>
      <c r="EK33" s="13"/>
      <c r="EL33" s="13" t="s">
        <v>50</v>
      </c>
      <c r="EM33" s="13"/>
      <c r="EN33" s="13"/>
      <c r="EO33" s="13"/>
      <c r="EP33" s="13" t="s">
        <v>50</v>
      </c>
      <c r="EQ33" s="13"/>
      <c r="ER33" s="13"/>
      <c r="ES33" s="13"/>
      <c r="ET33" s="13"/>
      <c r="EU33" s="13" t="s">
        <v>50</v>
      </c>
      <c r="EV33" s="13"/>
      <c r="EW33" s="13"/>
      <c r="EX33" s="13"/>
      <c r="EY33" s="13" t="s">
        <v>50</v>
      </c>
      <c r="EZ33" s="13"/>
      <c r="FA33" s="13"/>
      <c r="FB33" s="13"/>
      <c r="FC33" s="13" t="s">
        <v>50</v>
      </c>
      <c r="FD33" s="13"/>
      <c r="FE33" s="13"/>
      <c r="FF33" s="13"/>
      <c r="FG33" s="13"/>
      <c r="FH33" s="13" t="s">
        <v>50</v>
      </c>
      <c r="FI33" s="13"/>
      <c r="FJ33" s="13"/>
      <c r="FK33" s="13" t="s">
        <v>50</v>
      </c>
      <c r="FL33" s="13"/>
      <c r="FM33" s="13"/>
      <c r="FN33" s="13"/>
      <c r="FO33" s="13" t="s">
        <v>50</v>
      </c>
      <c r="FP33" s="13"/>
      <c r="FQ33" s="13"/>
      <c r="FR33" s="13"/>
      <c r="FS33" s="13" t="s">
        <v>50</v>
      </c>
      <c r="FT33" s="13"/>
      <c r="FU33" s="13"/>
      <c r="FV33" s="13" t="s">
        <v>50</v>
      </c>
      <c r="FW33" s="13"/>
      <c r="FX33" s="13"/>
      <c r="FY33" s="13"/>
      <c r="FZ33" s="13"/>
      <c r="GA33" s="13" t="s">
        <v>50</v>
      </c>
      <c r="GB33" s="13"/>
      <c r="GC33" s="13"/>
      <c r="GD33" s="13" t="s">
        <v>50</v>
      </c>
      <c r="GE33" s="13"/>
      <c r="GF33" s="13"/>
      <c r="GG33" s="13"/>
      <c r="GH33" s="13"/>
      <c r="GI33" s="13" t="s">
        <v>50</v>
      </c>
      <c r="GJ33" s="13"/>
      <c r="GK33" s="13"/>
      <c r="GL33" s="13"/>
      <c r="GM33" s="13"/>
      <c r="GN33" s="13" t="s">
        <v>50</v>
      </c>
      <c r="GO33" s="13"/>
      <c r="GP33" s="13"/>
      <c r="GQ33" s="50" t="s">
        <v>251</v>
      </c>
      <c r="GR33" s="14"/>
      <c r="GS33" s="59" t="s">
        <v>295</v>
      </c>
    </row>
    <row r="34" spans="1:201" ht="66" x14ac:dyDescent="0.25">
      <c r="A34" s="46"/>
      <c r="B34" s="52" t="s">
        <v>252</v>
      </c>
      <c r="C34" s="52" t="s">
        <v>253</v>
      </c>
      <c r="D34" s="49"/>
      <c r="E34" s="13"/>
      <c r="F34" s="13"/>
      <c r="G34" s="13"/>
      <c r="H34" s="13" t="s">
        <v>50</v>
      </c>
      <c r="I34" s="9">
        <f t="shared" si="0"/>
        <v>21</v>
      </c>
      <c r="J34" s="13">
        <v>21</v>
      </c>
      <c r="K34" s="13"/>
      <c r="L34" s="13"/>
      <c r="M34" s="13"/>
      <c r="N34" s="13"/>
      <c r="O34" s="13" t="s">
        <v>50</v>
      </c>
      <c r="P34" s="13"/>
      <c r="Q34" s="13"/>
      <c r="R34" s="13"/>
      <c r="S34" s="13"/>
      <c r="T34" s="13" t="s">
        <v>50</v>
      </c>
      <c r="U34" s="13"/>
      <c r="V34" s="13" t="s">
        <v>50</v>
      </c>
      <c r="W34" s="13"/>
      <c r="X34" s="13"/>
      <c r="Y34" s="13"/>
      <c r="Z34" s="13"/>
      <c r="AA34" s="13"/>
      <c r="AB34" s="13" t="s">
        <v>50</v>
      </c>
      <c r="AC34" s="13">
        <v>50</v>
      </c>
      <c r="AD34" s="13">
        <v>50</v>
      </c>
      <c r="AE34" s="13"/>
      <c r="AF34" s="13"/>
      <c r="AG34" s="13"/>
      <c r="AH34" s="13">
        <v>25</v>
      </c>
      <c r="AI34" s="13">
        <v>25</v>
      </c>
      <c r="AJ34" s="13"/>
      <c r="AK34" s="13"/>
      <c r="AL34" s="13">
        <v>25</v>
      </c>
      <c r="AM34" s="13">
        <v>25</v>
      </c>
      <c r="AN34" s="13"/>
      <c r="AO34" s="13"/>
      <c r="AP34" s="13"/>
      <c r="AQ34" s="13"/>
      <c r="AR34" s="13"/>
      <c r="AS34" s="13"/>
      <c r="AT34" s="13"/>
      <c r="AU34" s="13"/>
      <c r="AV34" s="13">
        <v>0</v>
      </c>
      <c r="AW34" s="13" t="s">
        <v>50</v>
      </c>
      <c r="AX34" s="13"/>
      <c r="AY34" s="13"/>
      <c r="AZ34" s="13">
        <v>3</v>
      </c>
      <c r="BA34" s="13" t="s">
        <v>50</v>
      </c>
      <c r="BB34" s="13"/>
      <c r="BC34" s="13"/>
      <c r="BD34" s="13"/>
      <c r="BE34" s="13"/>
      <c r="BF34" s="13"/>
      <c r="BG34" s="13"/>
      <c r="BH34" s="13"/>
      <c r="BI34" s="13"/>
      <c r="BJ34" s="13"/>
      <c r="BK34" s="13" t="s">
        <v>50</v>
      </c>
      <c r="BL34" s="13"/>
      <c r="BM34" s="13">
        <v>14</v>
      </c>
      <c r="BN34" s="13"/>
      <c r="BO34" s="13">
        <v>30</v>
      </c>
      <c r="BP34" s="13"/>
      <c r="BQ34" s="13"/>
      <c r="BR34" s="13"/>
      <c r="BS34" s="13"/>
      <c r="BT34" s="13"/>
      <c r="BU34" s="13"/>
      <c r="BV34" s="13"/>
      <c r="BW34" s="13"/>
      <c r="BX34" s="13"/>
      <c r="BY34" s="13"/>
      <c r="BZ34" s="13" t="s">
        <v>50</v>
      </c>
      <c r="CA34" s="13"/>
      <c r="CB34" s="13"/>
      <c r="CC34" s="13"/>
      <c r="CD34" s="13"/>
      <c r="CE34" s="13"/>
      <c r="CF34" s="13"/>
      <c r="CG34" s="13"/>
      <c r="CH34" s="13"/>
      <c r="CI34" s="13" t="s">
        <v>50</v>
      </c>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t="s">
        <v>50</v>
      </c>
      <c r="DJ34" s="13"/>
      <c r="DK34" s="13"/>
      <c r="DL34" s="13"/>
      <c r="DM34" s="13"/>
      <c r="DN34" s="13"/>
      <c r="DO34" s="13"/>
      <c r="DP34" s="13"/>
      <c r="DQ34" s="13"/>
      <c r="DR34" s="13"/>
      <c r="DS34" s="13" t="s">
        <v>50</v>
      </c>
      <c r="DT34" s="13"/>
      <c r="DU34" s="13"/>
      <c r="DV34" s="13"/>
      <c r="DW34" s="13"/>
      <c r="DX34" s="13"/>
      <c r="DY34" s="13"/>
      <c r="DZ34" s="13"/>
      <c r="EA34" s="13"/>
      <c r="EB34" s="13"/>
      <c r="EC34" s="13"/>
      <c r="ED34" s="13"/>
      <c r="EE34" s="13"/>
      <c r="EF34" s="13"/>
      <c r="EG34" s="13"/>
      <c r="EH34" s="13"/>
      <c r="EI34" s="13"/>
      <c r="EJ34" s="13"/>
      <c r="EK34" s="13"/>
      <c r="EL34" s="13"/>
      <c r="EM34" s="13" t="s">
        <v>50</v>
      </c>
      <c r="EN34" s="13"/>
      <c r="EO34" s="13"/>
      <c r="EP34" s="13" t="s">
        <v>50</v>
      </c>
      <c r="EQ34" s="13"/>
      <c r="ER34" s="13"/>
      <c r="ES34" s="13"/>
      <c r="ET34" s="13" t="s">
        <v>50</v>
      </c>
      <c r="EU34" s="13"/>
      <c r="EV34" s="13"/>
      <c r="EW34" s="13"/>
      <c r="EX34" s="13"/>
      <c r="EY34" s="13" t="s">
        <v>50</v>
      </c>
      <c r="EZ34" s="13"/>
      <c r="FA34" s="13"/>
      <c r="FB34" s="13"/>
      <c r="FC34" s="13" t="s">
        <v>50</v>
      </c>
      <c r="FD34" s="13"/>
      <c r="FE34" s="13"/>
      <c r="FF34" s="13"/>
      <c r="FG34" s="13" t="s">
        <v>50</v>
      </c>
      <c r="FH34" s="13"/>
      <c r="FI34" s="13"/>
      <c r="FJ34" s="13" t="s">
        <v>50</v>
      </c>
      <c r="FK34" s="13"/>
      <c r="FL34" s="13"/>
      <c r="FM34" s="13"/>
      <c r="FN34" s="13"/>
      <c r="FO34" s="13" t="s">
        <v>50</v>
      </c>
      <c r="FP34" s="13"/>
      <c r="FQ34" s="13"/>
      <c r="FR34" s="13" t="s">
        <v>50</v>
      </c>
      <c r="FS34" s="13"/>
      <c r="FT34" s="13"/>
      <c r="FU34" s="13"/>
      <c r="FV34" s="13"/>
      <c r="FW34" s="13" t="s">
        <v>50</v>
      </c>
      <c r="FX34" s="13"/>
      <c r="FY34" s="13"/>
      <c r="FZ34" s="13" t="s">
        <v>50</v>
      </c>
      <c r="GA34" s="13"/>
      <c r="GB34" s="13"/>
      <c r="GC34" s="13"/>
      <c r="GD34" s="13"/>
      <c r="GE34" s="13" t="s">
        <v>50</v>
      </c>
      <c r="GF34" s="13"/>
      <c r="GG34" s="13"/>
      <c r="GH34" s="13"/>
      <c r="GI34" s="13" t="s">
        <v>50</v>
      </c>
      <c r="GJ34" s="13"/>
      <c r="GK34" s="13"/>
      <c r="GL34" s="13"/>
      <c r="GM34" s="13"/>
      <c r="GN34" s="13" t="s">
        <v>50</v>
      </c>
      <c r="GO34" s="13"/>
      <c r="GP34" s="13"/>
      <c r="GQ34" s="50" t="s">
        <v>297</v>
      </c>
      <c r="GR34" s="14"/>
      <c r="GS34" s="60" t="s">
        <v>296</v>
      </c>
    </row>
    <row r="35" spans="1:201" ht="45.75" x14ac:dyDescent="0.25">
      <c r="A35" s="46"/>
      <c r="B35" s="52" t="s">
        <v>254</v>
      </c>
      <c r="C35" s="52" t="s">
        <v>298</v>
      </c>
      <c r="D35" s="49"/>
      <c r="E35" s="13"/>
      <c r="F35" s="13" t="s">
        <v>50</v>
      </c>
      <c r="G35" s="13"/>
      <c r="H35" s="13"/>
      <c r="I35" s="9">
        <f t="shared" si="0"/>
        <v>2</v>
      </c>
      <c r="J35" s="13">
        <v>2</v>
      </c>
      <c r="K35" s="13"/>
      <c r="L35" s="13"/>
      <c r="M35" s="13" t="s">
        <v>50</v>
      </c>
      <c r="N35" s="13"/>
      <c r="O35" s="13"/>
      <c r="P35" s="13"/>
      <c r="Q35" s="13"/>
      <c r="R35" s="13"/>
      <c r="S35" s="13" t="s">
        <v>50</v>
      </c>
      <c r="T35" s="13"/>
      <c r="U35" s="13"/>
      <c r="V35" s="13" t="s">
        <v>50</v>
      </c>
      <c r="W35" s="13"/>
      <c r="X35" s="13"/>
      <c r="Y35" s="13"/>
      <c r="Z35" s="13"/>
      <c r="AA35" s="13"/>
      <c r="AB35" s="13" t="s">
        <v>50</v>
      </c>
      <c r="AC35" s="13">
        <v>2</v>
      </c>
      <c r="AD35" s="13"/>
      <c r="AE35" s="13"/>
      <c r="AF35" s="13"/>
      <c r="AG35" s="13"/>
      <c r="AH35" s="13"/>
      <c r="AI35" s="13"/>
      <c r="AJ35" s="13"/>
      <c r="AK35" s="13"/>
      <c r="AL35" s="13">
        <v>2</v>
      </c>
      <c r="AM35" s="13"/>
      <c r="AN35" s="13"/>
      <c r="AO35" s="13"/>
      <c r="AP35" s="13"/>
      <c r="AQ35" s="13"/>
      <c r="AR35" s="13"/>
      <c r="AS35" s="13"/>
      <c r="AT35" s="13"/>
      <c r="AU35" s="13"/>
      <c r="AV35" s="13"/>
      <c r="AW35" s="13"/>
      <c r="AX35" s="13"/>
      <c r="AY35" s="13"/>
      <c r="AZ35" s="13">
        <v>2</v>
      </c>
      <c r="BA35" s="13" t="s">
        <v>50</v>
      </c>
      <c r="BB35" s="13"/>
      <c r="BC35" s="13"/>
      <c r="BD35" s="13"/>
      <c r="BE35" s="13"/>
      <c r="BF35" s="13"/>
      <c r="BG35" s="13"/>
      <c r="BH35" s="13" t="s">
        <v>50</v>
      </c>
      <c r="BI35" s="13"/>
      <c r="BJ35" s="13"/>
      <c r="BK35" s="13"/>
      <c r="BL35" s="13"/>
      <c r="BM35" s="13"/>
      <c r="BN35" s="13"/>
      <c r="BO35" s="13">
        <v>0</v>
      </c>
      <c r="BP35" s="13"/>
      <c r="BQ35" s="13"/>
      <c r="BR35" s="13"/>
      <c r="BS35" s="13"/>
      <c r="BT35" s="13"/>
      <c r="BU35" s="13"/>
      <c r="BV35" s="13"/>
      <c r="BW35" s="13"/>
      <c r="BX35" s="13"/>
      <c r="BY35" s="13"/>
      <c r="BZ35" s="13"/>
      <c r="CA35" s="13"/>
      <c r="CB35" s="13"/>
      <c r="CC35" s="13"/>
      <c r="CD35" s="13"/>
      <c r="CE35" s="13" t="s">
        <v>50</v>
      </c>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t="s">
        <v>50</v>
      </c>
      <c r="DT35" s="13"/>
      <c r="DU35" s="13"/>
      <c r="DV35" s="13"/>
      <c r="DW35" s="13"/>
      <c r="DX35" s="13"/>
      <c r="DY35" s="13"/>
      <c r="DZ35" s="13"/>
      <c r="EA35" s="13"/>
      <c r="EB35" s="13"/>
      <c r="EC35" s="13"/>
      <c r="ED35" s="13"/>
      <c r="EE35" s="13"/>
      <c r="EF35" s="13"/>
      <c r="EG35" s="13"/>
      <c r="EH35" s="13"/>
      <c r="EI35" s="13"/>
      <c r="EJ35" s="13"/>
      <c r="EK35" s="13"/>
      <c r="EL35" s="13"/>
      <c r="EM35" s="13" t="s">
        <v>50</v>
      </c>
      <c r="EN35" s="13"/>
      <c r="EO35" s="13"/>
      <c r="EP35" s="13"/>
      <c r="EQ35" s="13" t="s">
        <v>50</v>
      </c>
      <c r="ER35" s="13"/>
      <c r="ES35" s="13"/>
      <c r="ET35" s="13"/>
      <c r="EU35" s="13" t="s">
        <v>50</v>
      </c>
      <c r="EV35" s="13"/>
      <c r="EW35" s="13"/>
      <c r="EX35" s="13"/>
      <c r="EY35" s="13" t="s">
        <v>50</v>
      </c>
      <c r="EZ35" s="13"/>
      <c r="FA35" s="13"/>
      <c r="FB35" s="13"/>
      <c r="FC35" s="13" t="s">
        <v>50</v>
      </c>
      <c r="FD35" s="13"/>
      <c r="FE35" s="13"/>
      <c r="FF35" s="13"/>
      <c r="FG35" s="13" t="s">
        <v>50</v>
      </c>
      <c r="FH35" s="13"/>
      <c r="FI35" s="13"/>
      <c r="FJ35" s="13"/>
      <c r="FK35" s="13" t="s">
        <v>50</v>
      </c>
      <c r="FL35" s="13"/>
      <c r="FM35" s="13"/>
      <c r="FN35" s="13"/>
      <c r="FO35" s="13" t="s">
        <v>50</v>
      </c>
      <c r="FP35" s="13"/>
      <c r="FQ35" s="13"/>
      <c r="FR35" s="13"/>
      <c r="FS35" s="13" t="s">
        <v>50</v>
      </c>
      <c r="FT35" s="13"/>
      <c r="FU35" s="13"/>
      <c r="FV35" s="13"/>
      <c r="FW35" s="13"/>
      <c r="FX35" s="13" t="s">
        <v>50</v>
      </c>
      <c r="FY35" s="13"/>
      <c r="FZ35" s="13" t="s">
        <v>50</v>
      </c>
      <c r="GA35" s="13"/>
      <c r="GB35" s="13"/>
      <c r="GC35" s="13"/>
      <c r="GD35" s="13"/>
      <c r="GE35" s="13" t="s">
        <v>50</v>
      </c>
      <c r="GF35" s="13"/>
      <c r="GG35" s="13"/>
      <c r="GH35" s="13"/>
      <c r="GI35" s="13" t="s">
        <v>50</v>
      </c>
      <c r="GJ35" s="13"/>
      <c r="GK35" s="13"/>
      <c r="GL35" s="13"/>
      <c r="GM35" s="13"/>
      <c r="GN35" s="13" t="s">
        <v>50</v>
      </c>
      <c r="GO35" s="13"/>
      <c r="GP35" s="13"/>
      <c r="GQ35" s="50"/>
      <c r="GR35" s="14"/>
      <c r="GS35" s="60" t="s">
        <v>296</v>
      </c>
    </row>
    <row r="36" spans="1:201" ht="45.75" x14ac:dyDescent="0.25">
      <c r="A36" s="46"/>
      <c r="B36" s="53" t="s">
        <v>255</v>
      </c>
      <c r="C36" s="52" t="s">
        <v>256</v>
      </c>
      <c r="D36" s="49"/>
      <c r="E36" s="13"/>
      <c r="F36" s="13" t="s">
        <v>50</v>
      </c>
      <c r="G36" s="13"/>
      <c r="H36" s="13"/>
      <c r="I36" s="9">
        <f t="shared" si="0"/>
        <v>4</v>
      </c>
      <c r="J36" s="13">
        <v>4</v>
      </c>
      <c r="K36" s="13"/>
      <c r="L36" s="13"/>
      <c r="M36" s="13" t="s">
        <v>50</v>
      </c>
      <c r="N36" s="13"/>
      <c r="O36" s="13"/>
      <c r="P36" s="13"/>
      <c r="Q36" s="13"/>
      <c r="R36" s="13"/>
      <c r="S36" s="13"/>
      <c r="T36" s="13" t="s">
        <v>50</v>
      </c>
      <c r="U36" s="13"/>
      <c r="V36" s="13" t="s">
        <v>50</v>
      </c>
      <c r="W36" s="13"/>
      <c r="X36" s="13"/>
      <c r="Y36" s="13"/>
      <c r="Z36" s="13"/>
      <c r="AA36" s="13"/>
      <c r="AB36" s="13" t="s">
        <v>50</v>
      </c>
      <c r="AC36" s="13"/>
      <c r="AD36" s="13"/>
      <c r="AE36" s="13"/>
      <c r="AF36" s="13"/>
      <c r="AG36" s="13"/>
      <c r="AH36" s="13"/>
      <c r="AI36" s="13"/>
      <c r="AJ36" s="13"/>
      <c r="AK36" s="13"/>
      <c r="AL36" s="13">
        <v>4</v>
      </c>
      <c r="AM36" s="13"/>
      <c r="AN36" s="13"/>
      <c r="AO36" s="13"/>
      <c r="AP36" s="13"/>
      <c r="AQ36" s="13"/>
      <c r="AR36" s="13"/>
      <c r="AS36" s="13"/>
      <c r="AT36" s="13"/>
      <c r="AU36" s="13"/>
      <c r="AV36" s="13"/>
      <c r="AW36" s="13"/>
      <c r="AX36" s="13"/>
      <c r="AY36" s="13"/>
      <c r="AZ36" s="13">
        <v>4</v>
      </c>
      <c r="BA36" s="13"/>
      <c r="BB36" s="13"/>
      <c r="BC36" s="13"/>
      <c r="BD36" s="13"/>
      <c r="BE36" s="13"/>
      <c r="BF36" s="13"/>
      <c r="BG36" s="13"/>
      <c r="BH36" s="13"/>
      <c r="BI36" s="13"/>
      <c r="BJ36" s="13"/>
      <c r="BK36" s="13"/>
      <c r="BL36" s="13"/>
      <c r="BM36" s="13"/>
      <c r="BN36" s="13"/>
      <c r="BO36" s="13">
        <v>0</v>
      </c>
      <c r="BP36" s="13"/>
      <c r="BQ36" s="13"/>
      <c r="BR36" s="13"/>
      <c r="BS36" s="13"/>
      <c r="BT36" s="13" t="s">
        <v>50</v>
      </c>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t="s">
        <v>50</v>
      </c>
      <c r="EL36" s="13"/>
      <c r="EM36" s="13" t="s">
        <v>50</v>
      </c>
      <c r="EN36" s="13"/>
      <c r="EO36" s="13"/>
      <c r="EP36" s="13"/>
      <c r="EQ36" s="13" t="s">
        <v>50</v>
      </c>
      <c r="ER36" s="13"/>
      <c r="ES36" s="13"/>
      <c r="ET36" s="13"/>
      <c r="EU36" s="13" t="s">
        <v>50</v>
      </c>
      <c r="EV36" s="13"/>
      <c r="EW36" s="13"/>
      <c r="EX36" s="13"/>
      <c r="EY36" s="13" t="s">
        <v>50</v>
      </c>
      <c r="EZ36" s="13"/>
      <c r="FA36" s="13"/>
      <c r="FB36" s="13"/>
      <c r="FC36" s="13" t="s">
        <v>50</v>
      </c>
      <c r="FD36" s="13"/>
      <c r="FE36" s="13"/>
      <c r="FF36" s="13"/>
      <c r="FG36" s="13" t="s">
        <v>50</v>
      </c>
      <c r="FH36" s="13"/>
      <c r="FI36" s="13"/>
      <c r="FJ36" s="13"/>
      <c r="FK36" s="13" t="s">
        <v>50</v>
      </c>
      <c r="FL36" s="13"/>
      <c r="FM36" s="13"/>
      <c r="FN36" s="13"/>
      <c r="FO36" s="13" t="s">
        <v>50</v>
      </c>
      <c r="FP36" s="13"/>
      <c r="FQ36" s="13"/>
      <c r="FR36" s="13"/>
      <c r="FS36" s="13" t="s">
        <v>50</v>
      </c>
      <c r="FT36" s="13"/>
      <c r="FU36" s="13"/>
      <c r="FV36" s="13"/>
      <c r="FW36" s="13" t="s">
        <v>50</v>
      </c>
      <c r="FX36" s="13"/>
      <c r="FY36" s="13"/>
      <c r="FZ36" s="13"/>
      <c r="GA36" s="13" t="s">
        <v>50</v>
      </c>
      <c r="GB36" s="13"/>
      <c r="GC36" s="13"/>
      <c r="GD36" s="13"/>
      <c r="GE36" s="13" t="s">
        <v>50</v>
      </c>
      <c r="GF36" s="13"/>
      <c r="GG36" s="13"/>
      <c r="GH36" s="13"/>
      <c r="GI36" s="13" t="s">
        <v>50</v>
      </c>
      <c r="GJ36" s="13"/>
      <c r="GK36" s="13"/>
      <c r="GL36" s="13" t="s">
        <v>50</v>
      </c>
      <c r="GM36" s="13"/>
      <c r="GN36" s="13" t="s">
        <v>50</v>
      </c>
      <c r="GO36" s="13"/>
      <c r="GP36" s="13"/>
      <c r="GQ36" s="50"/>
      <c r="GR36" s="14"/>
      <c r="GS36" s="60" t="s">
        <v>296</v>
      </c>
    </row>
    <row r="37" spans="1:201" ht="45.75" x14ac:dyDescent="0.25">
      <c r="A37" s="46"/>
      <c r="B37" s="54" t="s">
        <v>257</v>
      </c>
      <c r="C37" s="54" t="s">
        <v>258</v>
      </c>
      <c r="D37" s="49"/>
      <c r="E37" s="13"/>
      <c r="F37" s="13"/>
      <c r="G37" s="13"/>
      <c r="H37" s="13" t="s">
        <v>50</v>
      </c>
      <c r="I37" s="9">
        <f t="shared" si="0"/>
        <v>4</v>
      </c>
      <c r="J37" s="13">
        <v>4</v>
      </c>
      <c r="K37" s="13"/>
      <c r="L37" s="13" t="s">
        <v>50</v>
      </c>
      <c r="M37" s="13"/>
      <c r="N37" s="13"/>
      <c r="O37" s="13"/>
      <c r="P37" s="13"/>
      <c r="Q37" s="13"/>
      <c r="R37" s="13"/>
      <c r="S37" s="13" t="s">
        <v>50</v>
      </c>
      <c r="T37" s="13"/>
      <c r="U37" s="13"/>
      <c r="V37" s="13" t="s">
        <v>50</v>
      </c>
      <c r="W37" s="13"/>
      <c r="X37" s="13"/>
      <c r="Y37" s="13"/>
      <c r="Z37" s="13"/>
      <c r="AA37" s="13"/>
      <c r="AB37" s="13" t="s">
        <v>50</v>
      </c>
      <c r="AC37" s="13">
        <v>2</v>
      </c>
      <c r="AD37" s="13"/>
      <c r="AE37" s="13"/>
      <c r="AF37" s="13"/>
      <c r="AG37" s="13"/>
      <c r="AH37" s="13"/>
      <c r="AI37" s="13"/>
      <c r="AJ37" s="13">
        <v>2</v>
      </c>
      <c r="AK37" s="13"/>
      <c r="AL37" s="13"/>
      <c r="AM37" s="13"/>
      <c r="AN37" s="13"/>
      <c r="AO37" s="13"/>
      <c r="AP37" s="13"/>
      <c r="AQ37" s="13"/>
      <c r="AR37" s="13"/>
      <c r="AS37" s="13"/>
      <c r="AT37" s="13"/>
      <c r="AU37" s="13"/>
      <c r="AV37" s="13"/>
      <c r="AW37" s="13"/>
      <c r="AX37" s="13">
        <v>2</v>
      </c>
      <c r="AY37" s="13"/>
      <c r="AZ37" s="13"/>
      <c r="BA37" s="13"/>
      <c r="BB37" s="13"/>
      <c r="BC37" s="13"/>
      <c r="BD37" s="13"/>
      <c r="BE37" s="13"/>
      <c r="BF37" s="13"/>
      <c r="BG37" s="13"/>
      <c r="BH37" s="13"/>
      <c r="BI37" s="13"/>
      <c r="BJ37" s="13"/>
      <c r="BK37" s="13"/>
      <c r="BL37" s="13"/>
      <c r="BM37" s="13"/>
      <c r="BN37" s="13"/>
      <c r="BO37" s="13">
        <v>30</v>
      </c>
      <c r="BP37" s="13"/>
      <c r="BQ37" s="13"/>
      <c r="BR37" s="13"/>
      <c r="BS37" s="13"/>
      <c r="BT37" s="13"/>
      <c r="BU37" s="13"/>
      <c r="BV37" s="13"/>
      <c r="BW37" s="13"/>
      <c r="BX37" s="13"/>
      <c r="BY37" s="13"/>
      <c r="BZ37" s="13"/>
      <c r="CA37" s="13"/>
      <c r="CB37" s="13"/>
      <c r="CC37" s="13"/>
      <c r="CD37" s="13"/>
      <c r="CE37" s="13" t="s">
        <v>50</v>
      </c>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t="s">
        <v>50</v>
      </c>
      <c r="EL37" s="13"/>
      <c r="EM37" s="13" t="s">
        <v>50</v>
      </c>
      <c r="EN37" s="13"/>
      <c r="EO37" s="13"/>
      <c r="EP37" s="13" t="s">
        <v>50</v>
      </c>
      <c r="EQ37" s="13"/>
      <c r="ER37" s="13"/>
      <c r="ES37" s="13"/>
      <c r="ET37" s="13" t="s">
        <v>50</v>
      </c>
      <c r="EU37" s="13"/>
      <c r="EV37" s="13"/>
      <c r="EW37" s="13"/>
      <c r="EX37" s="13" t="s">
        <v>50</v>
      </c>
      <c r="EY37" s="13"/>
      <c r="EZ37" s="13"/>
      <c r="FA37" s="13"/>
      <c r="FB37" s="13" t="s">
        <v>50</v>
      </c>
      <c r="FC37" s="13"/>
      <c r="FD37" s="13"/>
      <c r="FE37" s="13"/>
      <c r="FF37" s="13" t="s">
        <v>50</v>
      </c>
      <c r="FG37" s="13"/>
      <c r="FH37" s="13"/>
      <c r="FI37" s="13"/>
      <c r="FJ37" s="13" t="s">
        <v>50</v>
      </c>
      <c r="FK37" s="13"/>
      <c r="FL37" s="13"/>
      <c r="FM37" s="13"/>
      <c r="FN37" s="13" t="s">
        <v>50</v>
      </c>
      <c r="FO37" s="13"/>
      <c r="FP37" s="13"/>
      <c r="FQ37" s="13"/>
      <c r="FR37" s="13" t="s">
        <v>50</v>
      </c>
      <c r="FS37" s="13"/>
      <c r="FT37" s="13"/>
      <c r="FU37" s="13"/>
      <c r="FV37" s="13" t="s">
        <v>50</v>
      </c>
      <c r="FW37" s="13"/>
      <c r="FX37" s="13"/>
      <c r="FY37" s="13"/>
      <c r="FZ37" s="13"/>
      <c r="GA37" s="13" t="s">
        <v>50</v>
      </c>
      <c r="GB37" s="13"/>
      <c r="GC37" s="13"/>
      <c r="GD37" s="13" t="s">
        <v>50</v>
      </c>
      <c r="GE37" s="13"/>
      <c r="GF37" s="13"/>
      <c r="GG37" s="13"/>
      <c r="GH37" s="13"/>
      <c r="GI37" s="13" t="s">
        <v>50</v>
      </c>
      <c r="GJ37" s="13"/>
      <c r="GK37" s="13"/>
      <c r="GL37" s="13"/>
      <c r="GM37" s="13"/>
      <c r="GN37" s="13" t="s">
        <v>50</v>
      </c>
      <c r="GO37" s="13"/>
      <c r="GP37" s="13"/>
      <c r="GQ37" s="50"/>
      <c r="GR37" s="14"/>
      <c r="GS37" s="60" t="s">
        <v>296</v>
      </c>
    </row>
    <row r="38" spans="1:201" ht="45.75" x14ac:dyDescent="0.25">
      <c r="A38" s="46"/>
      <c r="B38" s="54" t="s">
        <v>259</v>
      </c>
      <c r="C38" s="54" t="s">
        <v>260</v>
      </c>
      <c r="D38" s="49"/>
      <c r="E38" s="13"/>
      <c r="F38" s="13"/>
      <c r="G38" s="13"/>
      <c r="H38" s="13" t="s">
        <v>50</v>
      </c>
      <c r="I38" s="9">
        <f t="shared" si="0"/>
        <v>120</v>
      </c>
      <c r="J38" s="13">
        <v>80</v>
      </c>
      <c r="K38" s="13">
        <v>40</v>
      </c>
      <c r="L38" s="13"/>
      <c r="M38" s="13"/>
      <c r="N38" s="13" t="s">
        <v>50</v>
      </c>
      <c r="O38" s="13"/>
      <c r="P38" s="13"/>
      <c r="Q38" s="13"/>
      <c r="R38" s="13" t="s">
        <v>50</v>
      </c>
      <c r="S38" s="13"/>
      <c r="T38" s="13"/>
      <c r="U38" s="13"/>
      <c r="V38" s="13" t="s">
        <v>50</v>
      </c>
      <c r="W38" s="13"/>
      <c r="X38" s="13"/>
      <c r="Y38" s="13" t="s">
        <v>50</v>
      </c>
      <c r="Z38" s="13"/>
      <c r="AA38" s="13"/>
      <c r="AB38" s="13"/>
      <c r="AC38" s="13">
        <v>30</v>
      </c>
      <c r="AD38" s="13">
        <v>20</v>
      </c>
      <c r="AE38" s="13"/>
      <c r="AF38" s="13"/>
      <c r="AG38" s="13"/>
      <c r="AH38" s="13">
        <v>3</v>
      </c>
      <c r="AI38" s="13"/>
      <c r="AJ38" s="13"/>
      <c r="AK38" s="13"/>
      <c r="AL38" s="13"/>
      <c r="AM38" s="13"/>
      <c r="AN38" s="13"/>
      <c r="AO38" s="13"/>
      <c r="AP38" s="13"/>
      <c r="AQ38" s="13"/>
      <c r="AR38" s="13">
        <v>30</v>
      </c>
      <c r="AS38" s="13">
        <v>17</v>
      </c>
      <c r="AT38" s="13"/>
      <c r="AU38" s="13"/>
      <c r="AV38" s="13">
        <v>3</v>
      </c>
      <c r="AW38" s="13" t="s">
        <v>50</v>
      </c>
      <c r="AX38" s="13"/>
      <c r="AY38" s="13"/>
      <c r="AZ38" s="13"/>
      <c r="BA38" s="13"/>
      <c r="BB38" s="13"/>
      <c r="BC38" s="13"/>
      <c r="BD38" s="13"/>
      <c r="BE38" s="13"/>
      <c r="BF38" s="13"/>
      <c r="BG38" s="13"/>
      <c r="BH38" s="13"/>
      <c r="BI38" s="13" t="s">
        <v>50</v>
      </c>
      <c r="BJ38" s="13"/>
      <c r="BK38" s="13"/>
      <c r="BL38" s="13"/>
      <c r="BM38" s="13">
        <v>7</v>
      </c>
      <c r="BN38" s="13"/>
      <c r="BO38" s="13"/>
      <c r="BP38" s="13"/>
      <c r="BQ38" s="13"/>
      <c r="BR38" s="13"/>
      <c r="BS38" s="13"/>
      <c r="BT38" s="13"/>
      <c r="BU38" s="13"/>
      <c r="BV38" s="13"/>
      <c r="BW38" s="13"/>
      <c r="BX38" s="13"/>
      <c r="BY38" s="13"/>
      <c r="BZ38" s="13" t="s">
        <v>50</v>
      </c>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t="s">
        <v>50</v>
      </c>
      <c r="EN38" s="13"/>
      <c r="EO38" s="13"/>
      <c r="EP38" s="13"/>
      <c r="EQ38" s="13" t="s">
        <v>50</v>
      </c>
      <c r="ER38" s="13"/>
      <c r="ES38" s="13"/>
      <c r="ET38" s="13"/>
      <c r="EU38" s="13"/>
      <c r="EV38" s="13" t="s">
        <v>50</v>
      </c>
      <c r="EW38" s="13"/>
      <c r="EX38" s="13"/>
      <c r="EY38" s="13"/>
      <c r="EZ38" s="13" t="s">
        <v>50</v>
      </c>
      <c r="FA38" s="13"/>
      <c r="FB38" s="13"/>
      <c r="FC38" s="13"/>
      <c r="FD38" s="13" t="s">
        <v>50</v>
      </c>
      <c r="FE38" s="13"/>
      <c r="FF38" s="13"/>
      <c r="FG38" s="13" t="s">
        <v>50</v>
      </c>
      <c r="FH38" s="13"/>
      <c r="FI38" s="13"/>
      <c r="FJ38" s="13"/>
      <c r="FK38" s="13"/>
      <c r="FL38" s="13" t="s">
        <v>50</v>
      </c>
      <c r="FM38" s="13"/>
      <c r="FN38" s="13"/>
      <c r="FO38" s="13"/>
      <c r="FP38" s="13" t="s">
        <v>50</v>
      </c>
      <c r="FQ38" s="13"/>
      <c r="FR38" s="13"/>
      <c r="FS38" s="13"/>
      <c r="FT38" s="13" t="s">
        <v>50</v>
      </c>
      <c r="FU38" s="13"/>
      <c r="FV38" s="13"/>
      <c r="FW38" s="13"/>
      <c r="FX38" s="13" t="s">
        <v>50</v>
      </c>
      <c r="FY38" s="13"/>
      <c r="FZ38" s="13"/>
      <c r="GA38" s="13" t="s">
        <v>50</v>
      </c>
      <c r="GB38" s="13"/>
      <c r="GC38" s="13"/>
      <c r="GD38" s="13"/>
      <c r="GE38" s="13" t="s">
        <v>50</v>
      </c>
      <c r="GF38" s="13"/>
      <c r="GG38" s="13"/>
      <c r="GH38" s="13" t="s">
        <v>50</v>
      </c>
      <c r="GI38" s="13" t="s">
        <v>50</v>
      </c>
      <c r="GJ38" s="13"/>
      <c r="GK38" s="13" t="s">
        <v>50</v>
      </c>
      <c r="GL38" s="13" t="s">
        <v>50</v>
      </c>
      <c r="GM38" s="13"/>
      <c r="GN38" s="13" t="s">
        <v>50</v>
      </c>
      <c r="GO38" s="13"/>
      <c r="GP38" s="13"/>
      <c r="GQ38" s="50" t="s">
        <v>299</v>
      </c>
      <c r="GR38" s="14"/>
      <c r="GS38" s="60" t="s">
        <v>296</v>
      </c>
    </row>
    <row r="39" spans="1:201" ht="45.75" x14ac:dyDescent="0.25">
      <c r="A39" s="46"/>
      <c r="B39" s="54" t="s">
        <v>261</v>
      </c>
      <c r="C39" s="54" t="s">
        <v>262</v>
      </c>
      <c r="D39" s="49"/>
      <c r="E39" s="13"/>
      <c r="F39" s="13"/>
      <c r="G39" s="13"/>
      <c r="H39" s="13" t="s">
        <v>50</v>
      </c>
      <c r="I39" s="9">
        <f t="shared" si="0"/>
        <v>5</v>
      </c>
      <c r="J39" s="13">
        <v>5</v>
      </c>
      <c r="K39" s="13"/>
      <c r="L39" s="13"/>
      <c r="M39" s="13" t="s">
        <v>50</v>
      </c>
      <c r="N39" s="13"/>
      <c r="O39" s="13"/>
      <c r="P39" s="13"/>
      <c r="Q39" s="13" t="s">
        <v>50</v>
      </c>
      <c r="R39" s="13"/>
      <c r="S39" s="13"/>
      <c r="T39" s="13"/>
      <c r="U39" s="13"/>
      <c r="V39" s="13" t="s">
        <v>50</v>
      </c>
      <c r="W39" s="13"/>
      <c r="X39" s="13"/>
      <c r="Y39" s="13"/>
      <c r="Z39" s="13"/>
      <c r="AA39" s="13"/>
      <c r="AB39" s="13" t="s">
        <v>50</v>
      </c>
      <c r="AC39" s="13">
        <v>3</v>
      </c>
      <c r="AD39" s="13"/>
      <c r="AE39" s="13"/>
      <c r="AF39" s="13"/>
      <c r="AG39" s="13"/>
      <c r="AH39" s="13"/>
      <c r="AI39" s="13"/>
      <c r="AJ39" s="13">
        <v>3</v>
      </c>
      <c r="AK39" s="13"/>
      <c r="AL39" s="13"/>
      <c r="AM39" s="13"/>
      <c r="AN39" s="13"/>
      <c r="AO39" s="13"/>
      <c r="AP39" s="13"/>
      <c r="AQ39" s="13"/>
      <c r="AR39" s="13"/>
      <c r="AS39" s="13"/>
      <c r="AT39" s="13"/>
      <c r="AU39" s="13"/>
      <c r="AV39" s="13"/>
      <c r="AW39" s="13"/>
      <c r="AX39" s="13">
        <v>3</v>
      </c>
      <c r="AY39" s="13"/>
      <c r="AZ39" s="13"/>
      <c r="BA39" s="13"/>
      <c r="BB39" s="13"/>
      <c r="BC39" s="13"/>
      <c r="BD39" s="13"/>
      <c r="BE39" s="13"/>
      <c r="BF39" s="13"/>
      <c r="BG39" s="13"/>
      <c r="BH39" s="13"/>
      <c r="BI39" s="13"/>
      <c r="BJ39" s="13"/>
      <c r="BK39" s="13"/>
      <c r="BL39" s="13"/>
      <c r="BM39" s="13"/>
      <c r="BN39" s="13">
        <v>60</v>
      </c>
      <c r="BO39" s="13"/>
      <c r="BP39" s="13"/>
      <c r="BQ39" s="13"/>
      <c r="BR39" s="13"/>
      <c r="BS39" s="13"/>
      <c r="BT39" s="13"/>
      <c r="BU39" s="13"/>
      <c r="BV39" s="13"/>
      <c r="BW39" s="13"/>
      <c r="BX39" s="13"/>
      <c r="BY39" s="13"/>
      <c r="BZ39" s="13"/>
      <c r="CA39" s="13"/>
      <c r="CB39" s="13"/>
      <c r="CC39" s="13"/>
      <c r="CD39" s="13"/>
      <c r="CE39" s="13" t="s">
        <v>50</v>
      </c>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t="s">
        <v>50</v>
      </c>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t="s">
        <v>50</v>
      </c>
      <c r="EM39" s="13"/>
      <c r="EN39" s="13"/>
      <c r="EO39" s="13"/>
      <c r="EP39" s="13" t="s">
        <v>50</v>
      </c>
      <c r="EQ39" s="13"/>
      <c r="ER39" s="13"/>
      <c r="ES39" s="13"/>
      <c r="ET39" s="13" t="s">
        <v>50</v>
      </c>
      <c r="EU39" s="13"/>
      <c r="EV39" s="13"/>
      <c r="EW39" s="13"/>
      <c r="EX39" s="13" t="s">
        <v>50</v>
      </c>
      <c r="EY39" s="13"/>
      <c r="EZ39" s="13"/>
      <c r="FA39" s="13"/>
      <c r="FB39" s="13" t="s">
        <v>50</v>
      </c>
      <c r="FC39" s="13"/>
      <c r="FD39" s="13"/>
      <c r="FE39" s="13"/>
      <c r="FF39" s="13" t="s">
        <v>50</v>
      </c>
      <c r="FG39" s="13"/>
      <c r="FH39" s="13"/>
      <c r="FI39" s="13"/>
      <c r="FJ39" s="13" t="s">
        <v>50</v>
      </c>
      <c r="FK39" s="13"/>
      <c r="FL39" s="13"/>
      <c r="FM39" s="13"/>
      <c r="FN39" s="13" t="s">
        <v>50</v>
      </c>
      <c r="FO39" s="13"/>
      <c r="FP39" s="13"/>
      <c r="FQ39" s="13"/>
      <c r="FR39" s="13" t="s">
        <v>50</v>
      </c>
      <c r="FS39" s="13"/>
      <c r="FT39" s="13"/>
      <c r="FU39" s="13"/>
      <c r="FV39" s="13"/>
      <c r="FW39" s="13" t="s">
        <v>50</v>
      </c>
      <c r="FX39" s="13"/>
      <c r="FY39" s="13"/>
      <c r="FZ39" s="13" t="s">
        <v>50</v>
      </c>
      <c r="GA39" s="13"/>
      <c r="GB39" s="13"/>
      <c r="GC39" s="13"/>
      <c r="GD39" s="13" t="s">
        <v>50</v>
      </c>
      <c r="GE39" s="13"/>
      <c r="GF39" s="13"/>
      <c r="GG39" s="13"/>
      <c r="GH39" s="13"/>
      <c r="GI39" s="13" t="s">
        <v>50</v>
      </c>
      <c r="GJ39" s="13"/>
      <c r="GK39" s="13"/>
      <c r="GL39" s="13"/>
      <c r="GM39" s="13"/>
      <c r="GN39" s="13" t="s">
        <v>50</v>
      </c>
      <c r="GO39" s="13"/>
      <c r="GP39" s="13"/>
      <c r="GQ39" s="50"/>
      <c r="GR39" s="14"/>
      <c r="GS39" s="60" t="s">
        <v>296</v>
      </c>
    </row>
    <row r="40" spans="1:201" ht="45.75" x14ac:dyDescent="0.25">
      <c r="A40" s="46"/>
      <c r="B40" s="52" t="s">
        <v>263</v>
      </c>
      <c r="C40" s="52" t="s">
        <v>264</v>
      </c>
      <c r="D40" s="49"/>
      <c r="E40" s="13"/>
      <c r="F40" s="13"/>
      <c r="G40" s="13"/>
      <c r="H40" s="13" t="s">
        <v>50</v>
      </c>
      <c r="I40" s="9">
        <f t="shared" si="0"/>
        <v>2</v>
      </c>
      <c r="J40" s="13">
        <v>2</v>
      </c>
      <c r="K40" s="13"/>
      <c r="L40" s="13" t="s">
        <v>50</v>
      </c>
      <c r="M40" s="13"/>
      <c r="N40" s="13"/>
      <c r="O40" s="13"/>
      <c r="P40" s="13"/>
      <c r="Q40" s="13" t="s">
        <v>50</v>
      </c>
      <c r="R40" s="13"/>
      <c r="S40" s="13"/>
      <c r="T40" s="13"/>
      <c r="U40" s="13"/>
      <c r="V40" s="13"/>
      <c r="W40" s="13"/>
      <c r="X40" s="13" t="s">
        <v>50</v>
      </c>
      <c r="Y40" s="13" t="s">
        <v>50</v>
      </c>
      <c r="Z40" s="13"/>
      <c r="AA40" s="13"/>
      <c r="AB40" s="13"/>
      <c r="AC40" s="13">
        <v>2</v>
      </c>
      <c r="AD40" s="13"/>
      <c r="AE40" s="13"/>
      <c r="AF40" s="13"/>
      <c r="AG40" s="13"/>
      <c r="AH40" s="13"/>
      <c r="AI40" s="13"/>
      <c r="AJ40" s="13">
        <v>1</v>
      </c>
      <c r="AK40" s="13"/>
      <c r="AL40" s="13"/>
      <c r="AM40" s="13"/>
      <c r="AN40" s="13"/>
      <c r="AO40" s="13"/>
      <c r="AP40" s="13"/>
      <c r="AQ40" s="13"/>
      <c r="AR40" s="13">
        <v>1</v>
      </c>
      <c r="AS40" s="13"/>
      <c r="AT40" s="13"/>
      <c r="AU40" s="13"/>
      <c r="AV40" s="13"/>
      <c r="AW40" s="13"/>
      <c r="AX40" s="13">
        <v>1</v>
      </c>
      <c r="AY40" s="13" t="s">
        <v>50</v>
      </c>
      <c r="AZ40" s="13"/>
      <c r="BA40" s="13"/>
      <c r="BB40" s="13"/>
      <c r="BC40" s="13"/>
      <c r="BD40" s="13"/>
      <c r="BE40" s="13"/>
      <c r="BF40" s="13">
        <v>1</v>
      </c>
      <c r="BG40" s="13" t="s">
        <v>50</v>
      </c>
      <c r="BH40" s="13" t="s">
        <v>50</v>
      </c>
      <c r="BI40" s="13"/>
      <c r="BJ40" s="13"/>
      <c r="BK40" s="13"/>
      <c r="BL40" s="13"/>
      <c r="BM40" s="13"/>
      <c r="BN40" s="13">
        <v>90</v>
      </c>
      <c r="BO40" s="13"/>
      <c r="BP40" s="13"/>
      <c r="BQ40" s="13"/>
      <c r="BR40" s="13"/>
      <c r="BS40" s="13"/>
      <c r="BT40" s="13"/>
      <c r="BU40" s="13" t="s">
        <v>50</v>
      </c>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t="s">
        <v>50</v>
      </c>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t="s">
        <v>50</v>
      </c>
      <c r="EM40" s="13"/>
      <c r="EN40" s="13"/>
      <c r="EO40" s="13"/>
      <c r="EP40" s="13" t="s">
        <v>50</v>
      </c>
      <c r="EQ40" s="13"/>
      <c r="ER40" s="13"/>
      <c r="ES40" s="13"/>
      <c r="ET40" s="13" t="s">
        <v>50</v>
      </c>
      <c r="EU40" s="13"/>
      <c r="EV40" s="13"/>
      <c r="EW40" s="13"/>
      <c r="EX40" s="13" t="s">
        <v>50</v>
      </c>
      <c r="EY40" s="13"/>
      <c r="EZ40" s="13"/>
      <c r="FA40" s="13"/>
      <c r="FB40" s="13" t="s">
        <v>50</v>
      </c>
      <c r="FC40" s="13"/>
      <c r="FD40" s="13"/>
      <c r="FE40" s="13"/>
      <c r="FF40" s="13" t="s">
        <v>50</v>
      </c>
      <c r="FG40" s="13"/>
      <c r="FH40" s="13"/>
      <c r="FI40" s="13"/>
      <c r="FJ40" s="13" t="s">
        <v>50</v>
      </c>
      <c r="FK40" s="13"/>
      <c r="FL40" s="13"/>
      <c r="FM40" s="13"/>
      <c r="FN40" s="13" t="s">
        <v>50</v>
      </c>
      <c r="FO40" s="13"/>
      <c r="FP40" s="13"/>
      <c r="FQ40" s="13"/>
      <c r="FR40" s="13" t="s">
        <v>50</v>
      </c>
      <c r="FS40" s="13"/>
      <c r="FT40" s="13"/>
      <c r="FU40" s="13"/>
      <c r="FV40" s="13" t="s">
        <v>50</v>
      </c>
      <c r="FW40" s="13"/>
      <c r="FX40" s="13"/>
      <c r="FY40" s="13"/>
      <c r="FZ40" s="13"/>
      <c r="GA40" s="13" t="s">
        <v>50</v>
      </c>
      <c r="GB40" s="13"/>
      <c r="GC40" s="13"/>
      <c r="GD40" s="13" t="s">
        <v>50</v>
      </c>
      <c r="GE40" s="13"/>
      <c r="GF40" s="13"/>
      <c r="GG40" s="13"/>
      <c r="GH40" s="13"/>
      <c r="GI40" s="13" t="s">
        <v>50</v>
      </c>
      <c r="GJ40" s="13"/>
      <c r="GK40" s="13"/>
      <c r="GL40" s="13"/>
      <c r="GM40" s="13"/>
      <c r="GN40" s="13" t="s">
        <v>50</v>
      </c>
      <c r="GO40" s="13"/>
      <c r="GP40" s="13"/>
      <c r="GQ40" s="50"/>
      <c r="GR40" s="14"/>
      <c r="GS40" s="60" t="s">
        <v>296</v>
      </c>
    </row>
    <row r="41" spans="1:201" ht="45.75" x14ac:dyDescent="0.25">
      <c r="A41" s="46"/>
      <c r="B41" s="53" t="s">
        <v>265</v>
      </c>
      <c r="C41" s="55" t="s">
        <v>266</v>
      </c>
      <c r="D41" s="49"/>
      <c r="E41" s="13"/>
      <c r="F41" s="13"/>
      <c r="G41" s="13"/>
      <c r="H41" s="13" t="s">
        <v>50</v>
      </c>
      <c r="I41" s="9">
        <f t="shared" si="0"/>
        <v>7</v>
      </c>
      <c r="J41" s="13">
        <v>7</v>
      </c>
      <c r="K41" s="13"/>
      <c r="L41" s="13"/>
      <c r="M41" s="13" t="s">
        <v>50</v>
      </c>
      <c r="N41" s="13"/>
      <c r="O41" s="13"/>
      <c r="P41" s="13"/>
      <c r="Q41" s="13" t="s">
        <v>50</v>
      </c>
      <c r="R41" s="13"/>
      <c r="S41" s="13" t="s">
        <v>50</v>
      </c>
      <c r="T41" s="13"/>
      <c r="U41" s="13"/>
      <c r="V41" s="13" t="s">
        <v>50</v>
      </c>
      <c r="W41" s="13"/>
      <c r="X41" s="13"/>
      <c r="Y41" s="13" t="s">
        <v>50</v>
      </c>
      <c r="Z41" s="13" t="s">
        <v>50</v>
      </c>
      <c r="AA41" s="13"/>
      <c r="AB41" s="13"/>
      <c r="AC41" s="13">
        <v>2</v>
      </c>
      <c r="AD41" s="13">
        <v>2</v>
      </c>
      <c r="AE41" s="13"/>
      <c r="AF41" s="13"/>
      <c r="AG41" s="13"/>
      <c r="AH41" s="13">
        <v>2</v>
      </c>
      <c r="AI41" s="13">
        <v>2</v>
      </c>
      <c r="AJ41" s="13"/>
      <c r="AK41" s="13"/>
      <c r="AL41" s="13"/>
      <c r="AM41" s="13"/>
      <c r="AN41" s="13"/>
      <c r="AO41" s="13"/>
      <c r="AP41" s="13"/>
      <c r="AQ41" s="13"/>
      <c r="AR41" s="13"/>
      <c r="AS41" s="13"/>
      <c r="AT41" s="13"/>
      <c r="AU41" s="13"/>
      <c r="AV41" s="13">
        <v>1</v>
      </c>
      <c r="AW41" s="13" t="s">
        <v>50</v>
      </c>
      <c r="AX41" s="13"/>
      <c r="AY41" s="13"/>
      <c r="AZ41" s="13"/>
      <c r="BA41" s="13"/>
      <c r="BB41" s="13"/>
      <c r="BC41" s="13"/>
      <c r="BD41" s="13"/>
      <c r="BE41" s="13"/>
      <c r="BF41" s="13"/>
      <c r="BG41" s="13"/>
      <c r="BH41" s="13"/>
      <c r="BI41" s="13" t="s">
        <v>50</v>
      </c>
      <c r="BJ41" s="13"/>
      <c r="BK41" s="13"/>
      <c r="BL41" s="13"/>
      <c r="BM41" s="13">
        <v>90</v>
      </c>
      <c r="BN41" s="13"/>
      <c r="BO41" s="13"/>
      <c r="BP41" s="13"/>
      <c r="BQ41" s="13"/>
      <c r="BR41" s="13"/>
      <c r="BS41" s="13"/>
      <c r="BT41" s="13"/>
      <c r="BU41" s="13"/>
      <c r="BV41" s="13"/>
      <c r="BW41" s="13"/>
      <c r="BX41" s="13"/>
      <c r="BY41" s="13"/>
      <c r="BZ41" s="13" t="s">
        <v>50</v>
      </c>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t="s">
        <v>50</v>
      </c>
      <c r="EL41" s="13"/>
      <c r="EM41" s="13" t="s">
        <v>50</v>
      </c>
      <c r="EN41" s="13"/>
      <c r="EO41" s="13"/>
      <c r="EP41" s="13"/>
      <c r="EQ41" s="13"/>
      <c r="ER41" s="13" t="s">
        <v>50</v>
      </c>
      <c r="ES41" s="13"/>
      <c r="ET41" s="13"/>
      <c r="EU41" s="13" t="s">
        <v>50</v>
      </c>
      <c r="EV41" s="13"/>
      <c r="EW41" s="13"/>
      <c r="EX41" s="13"/>
      <c r="EY41" s="13" t="s">
        <v>50</v>
      </c>
      <c r="EZ41" s="13"/>
      <c r="FA41" s="13"/>
      <c r="FB41" s="13"/>
      <c r="FC41" s="13" t="s">
        <v>50</v>
      </c>
      <c r="FD41" s="13"/>
      <c r="FE41" s="13"/>
      <c r="FF41" s="13"/>
      <c r="FG41" s="13"/>
      <c r="FH41" s="13" t="s">
        <v>50</v>
      </c>
      <c r="FI41" s="13"/>
      <c r="FJ41" s="13"/>
      <c r="FK41" s="13"/>
      <c r="FL41" s="13" t="s">
        <v>50</v>
      </c>
      <c r="FM41" s="13"/>
      <c r="FN41" s="13"/>
      <c r="FO41" s="13" t="s">
        <v>50</v>
      </c>
      <c r="FP41" s="13"/>
      <c r="FQ41" s="13"/>
      <c r="FR41" s="13"/>
      <c r="FS41" s="13" t="s">
        <v>50</v>
      </c>
      <c r="FT41" s="13"/>
      <c r="FU41" s="13"/>
      <c r="FV41" s="13"/>
      <c r="FW41" s="13"/>
      <c r="FX41" s="13" t="s">
        <v>50</v>
      </c>
      <c r="FY41" s="13"/>
      <c r="FZ41" s="13"/>
      <c r="GA41" s="13"/>
      <c r="GB41" s="13" t="s">
        <v>50</v>
      </c>
      <c r="GC41" s="13"/>
      <c r="GD41" s="13"/>
      <c r="GE41" s="13" t="s">
        <v>50</v>
      </c>
      <c r="GF41" s="13"/>
      <c r="GG41" s="13"/>
      <c r="GH41" s="13"/>
      <c r="GI41" s="13" t="s">
        <v>50</v>
      </c>
      <c r="GJ41" s="13"/>
      <c r="GK41" s="13"/>
      <c r="GL41" s="13" t="s">
        <v>50</v>
      </c>
      <c r="GM41" s="13"/>
      <c r="GN41" s="13" t="s">
        <v>50</v>
      </c>
      <c r="GO41" s="13"/>
      <c r="GP41" s="13"/>
      <c r="GQ41" s="50"/>
      <c r="GR41" s="14"/>
      <c r="GS41" s="60" t="s">
        <v>296</v>
      </c>
    </row>
    <row r="42" spans="1:201" ht="47.25" x14ac:dyDescent="0.25">
      <c r="A42" s="46"/>
      <c r="B42" s="53" t="s">
        <v>267</v>
      </c>
      <c r="C42" s="55" t="s">
        <v>268</v>
      </c>
      <c r="D42" s="49"/>
      <c r="E42" s="13"/>
      <c r="F42" s="13"/>
      <c r="G42" s="13"/>
      <c r="H42" s="13" t="s">
        <v>50</v>
      </c>
      <c r="I42" s="9">
        <f t="shared" si="0"/>
        <v>12</v>
      </c>
      <c r="J42" s="13">
        <v>12</v>
      </c>
      <c r="K42" s="13"/>
      <c r="L42" s="13"/>
      <c r="M42" s="13" t="s">
        <v>50</v>
      </c>
      <c r="N42" s="13"/>
      <c r="O42" s="13"/>
      <c r="P42" s="13"/>
      <c r="Q42" s="13" t="s">
        <v>50</v>
      </c>
      <c r="R42" s="13" t="s">
        <v>50</v>
      </c>
      <c r="S42" s="13"/>
      <c r="T42" s="13" t="s">
        <v>50</v>
      </c>
      <c r="U42" s="13"/>
      <c r="V42" s="13" t="s">
        <v>50</v>
      </c>
      <c r="W42" s="13"/>
      <c r="X42" s="13"/>
      <c r="Y42" s="13"/>
      <c r="Z42" s="13"/>
      <c r="AA42" s="13"/>
      <c r="AB42" s="13" t="s">
        <v>50</v>
      </c>
      <c r="AC42" s="13">
        <v>4</v>
      </c>
      <c r="AD42" s="13"/>
      <c r="AE42" s="13"/>
      <c r="AF42" s="13"/>
      <c r="AG42" s="13"/>
      <c r="AH42" s="13">
        <v>4</v>
      </c>
      <c r="AI42" s="13"/>
      <c r="AJ42" s="13"/>
      <c r="AK42" s="13"/>
      <c r="AL42" s="13"/>
      <c r="AM42" s="13"/>
      <c r="AN42" s="13"/>
      <c r="AO42" s="13"/>
      <c r="AP42" s="13"/>
      <c r="AQ42" s="13"/>
      <c r="AR42" s="13"/>
      <c r="AS42" s="13"/>
      <c r="AT42" s="13"/>
      <c r="AU42" s="13"/>
      <c r="AV42" s="13"/>
      <c r="AW42" s="13" t="s">
        <v>50</v>
      </c>
      <c r="AX42" s="13"/>
      <c r="AY42" s="13"/>
      <c r="AZ42" s="13"/>
      <c r="BA42" s="13"/>
      <c r="BB42" s="13"/>
      <c r="BC42" s="13"/>
      <c r="BD42" s="13"/>
      <c r="BE42" s="13"/>
      <c r="BF42" s="13"/>
      <c r="BG42" s="13"/>
      <c r="BH42" s="13"/>
      <c r="BI42" s="13" t="s">
        <v>50</v>
      </c>
      <c r="BJ42" s="13"/>
      <c r="BK42" s="13"/>
      <c r="BL42" s="13"/>
      <c r="BM42" s="13">
        <v>90</v>
      </c>
      <c r="BN42" s="13"/>
      <c r="BO42" s="13"/>
      <c r="BP42" s="13"/>
      <c r="BQ42" s="13"/>
      <c r="BR42" s="13"/>
      <c r="BS42" s="13"/>
      <c r="BT42" s="13"/>
      <c r="BU42" s="13"/>
      <c r="BV42" s="13"/>
      <c r="BW42" s="13"/>
      <c r="BX42" s="13"/>
      <c r="BY42" s="13"/>
      <c r="BZ42" s="13" t="s">
        <v>50</v>
      </c>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3"/>
      <c r="EB42" s="13"/>
      <c r="EC42" s="13"/>
      <c r="ED42" s="13"/>
      <c r="EE42" s="13"/>
      <c r="EF42" s="13"/>
      <c r="EG42" s="13"/>
      <c r="EH42" s="13"/>
      <c r="EI42" s="13"/>
      <c r="EJ42" s="13"/>
      <c r="EK42" s="13" t="s">
        <v>50</v>
      </c>
      <c r="EL42" s="13"/>
      <c r="EM42" s="13" t="s">
        <v>50</v>
      </c>
      <c r="EN42" s="13"/>
      <c r="EO42" s="13"/>
      <c r="EP42" s="13" t="s">
        <v>50</v>
      </c>
      <c r="EQ42" s="13"/>
      <c r="ER42" s="13"/>
      <c r="ES42" s="13"/>
      <c r="ET42" s="13" t="s">
        <v>50</v>
      </c>
      <c r="EU42" s="13"/>
      <c r="EV42" s="13"/>
      <c r="EW42" s="13"/>
      <c r="EX42" s="13"/>
      <c r="EY42" s="13" t="s">
        <v>50</v>
      </c>
      <c r="EZ42" s="13"/>
      <c r="FA42" s="13"/>
      <c r="FB42" s="13"/>
      <c r="FC42" s="13" t="s">
        <v>50</v>
      </c>
      <c r="FD42" s="13"/>
      <c r="FE42" s="13"/>
      <c r="FF42" s="13"/>
      <c r="FG42" s="13"/>
      <c r="FH42" s="13" t="s">
        <v>50</v>
      </c>
      <c r="FI42" s="13"/>
      <c r="FJ42" s="13"/>
      <c r="FK42" s="13" t="s">
        <v>50</v>
      </c>
      <c r="FL42" s="13"/>
      <c r="FM42" s="13"/>
      <c r="FN42" s="13" t="s">
        <v>50</v>
      </c>
      <c r="FO42" s="13"/>
      <c r="FP42" s="13"/>
      <c r="FQ42" s="13"/>
      <c r="FR42" s="13"/>
      <c r="FS42" s="13" t="s">
        <v>50</v>
      </c>
      <c r="FT42" s="13"/>
      <c r="FU42" s="13"/>
      <c r="FV42" s="13"/>
      <c r="FW42" s="13"/>
      <c r="FX42" s="13" t="s">
        <v>50</v>
      </c>
      <c r="FY42" s="13"/>
      <c r="FZ42" s="13"/>
      <c r="GA42" s="13" t="s">
        <v>50</v>
      </c>
      <c r="GB42" s="13"/>
      <c r="GC42" s="13"/>
      <c r="GD42" s="13" t="s">
        <v>50</v>
      </c>
      <c r="GE42" s="13"/>
      <c r="GF42" s="13"/>
      <c r="GG42" s="13"/>
      <c r="GH42" s="13" t="s">
        <v>50</v>
      </c>
      <c r="GI42" s="13" t="s">
        <v>50</v>
      </c>
      <c r="GJ42" s="13"/>
      <c r="GK42" s="13"/>
      <c r="GL42" s="13" t="s">
        <v>50</v>
      </c>
      <c r="GM42" s="13"/>
      <c r="GN42" s="13" t="s">
        <v>50</v>
      </c>
      <c r="GO42" s="13"/>
      <c r="GP42" s="13"/>
      <c r="GQ42" s="50"/>
      <c r="GR42" s="14"/>
      <c r="GS42" s="60" t="s">
        <v>296</v>
      </c>
    </row>
    <row r="43" spans="1:201" ht="49.5" x14ac:dyDescent="0.25">
      <c r="A43" s="46"/>
      <c r="B43" s="56" t="s">
        <v>269</v>
      </c>
      <c r="C43" s="56" t="s">
        <v>270</v>
      </c>
      <c r="D43" s="49"/>
      <c r="E43" s="13"/>
      <c r="F43" s="13"/>
      <c r="G43" s="13"/>
      <c r="H43" s="13" t="s">
        <v>50</v>
      </c>
      <c r="I43" s="9">
        <f t="shared" si="0"/>
        <v>5</v>
      </c>
      <c r="J43" s="13">
        <v>5</v>
      </c>
      <c r="K43" s="13"/>
      <c r="L43" s="13"/>
      <c r="M43" s="13"/>
      <c r="N43" s="13"/>
      <c r="O43" s="13" t="s">
        <v>50</v>
      </c>
      <c r="P43" s="13"/>
      <c r="Q43" s="13"/>
      <c r="R43" s="13"/>
      <c r="S43" s="13" t="s">
        <v>50</v>
      </c>
      <c r="T43" s="13"/>
      <c r="U43" s="13"/>
      <c r="V43" s="13"/>
      <c r="W43" s="13"/>
      <c r="X43" s="13" t="s">
        <v>50</v>
      </c>
      <c r="Y43" s="13"/>
      <c r="Z43" s="13"/>
      <c r="AA43" s="13" t="s">
        <v>50</v>
      </c>
      <c r="AB43" s="13"/>
      <c r="AC43" s="13">
        <v>3</v>
      </c>
      <c r="AD43" s="13">
        <v>2</v>
      </c>
      <c r="AE43" s="13"/>
      <c r="AF43" s="13"/>
      <c r="AG43" s="13"/>
      <c r="AH43" s="13"/>
      <c r="AI43" s="13"/>
      <c r="AJ43" s="13"/>
      <c r="AK43" s="13"/>
      <c r="AL43" s="13"/>
      <c r="AM43" s="13"/>
      <c r="AN43" s="13"/>
      <c r="AO43" s="13"/>
      <c r="AP43" s="13">
        <v>3</v>
      </c>
      <c r="AQ43" s="13">
        <v>2</v>
      </c>
      <c r="AR43" s="13"/>
      <c r="AS43" s="13"/>
      <c r="AT43" s="13"/>
      <c r="AU43" s="13"/>
      <c r="AV43" s="13"/>
      <c r="AW43" s="13"/>
      <c r="AX43" s="13"/>
      <c r="AY43" s="13"/>
      <c r="AZ43" s="13"/>
      <c r="BA43" s="13"/>
      <c r="BB43" s="13"/>
      <c r="BC43" s="13"/>
      <c r="BD43" s="13">
        <v>7</v>
      </c>
      <c r="BE43" s="13"/>
      <c r="BF43" s="13"/>
      <c r="BG43" s="13"/>
      <c r="BH43" s="13"/>
      <c r="BI43" s="13"/>
      <c r="BJ43" s="13"/>
      <c r="BK43" s="13"/>
      <c r="BL43" s="13"/>
      <c r="BM43" s="13"/>
      <c r="BN43" s="13"/>
      <c r="BO43" s="13"/>
      <c r="BP43" s="13"/>
      <c r="BQ43" s="13">
        <v>30</v>
      </c>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t="s">
        <v>50</v>
      </c>
      <c r="CT43" s="13"/>
      <c r="CU43" s="13"/>
      <c r="CV43" s="13"/>
      <c r="CW43" s="13"/>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3"/>
      <c r="EB43" s="13"/>
      <c r="EC43" s="13" t="s">
        <v>50</v>
      </c>
      <c r="ED43" s="13"/>
      <c r="EE43" s="13"/>
      <c r="EF43" s="13"/>
      <c r="EG43" s="13"/>
      <c r="EH43" s="13"/>
      <c r="EI43" s="13"/>
      <c r="EJ43" s="13"/>
      <c r="EK43" s="13"/>
      <c r="EL43" s="13"/>
      <c r="EM43" s="13" t="s">
        <v>50</v>
      </c>
      <c r="EN43" s="13"/>
      <c r="EO43" s="13"/>
      <c r="EP43" s="13"/>
      <c r="EQ43" s="13" t="s">
        <v>50</v>
      </c>
      <c r="ER43" s="13"/>
      <c r="ES43" s="13"/>
      <c r="ET43" s="13"/>
      <c r="EU43" s="13" t="s">
        <v>50</v>
      </c>
      <c r="EV43" s="13"/>
      <c r="EW43" s="13"/>
      <c r="EX43" s="13" t="s">
        <v>50</v>
      </c>
      <c r="EY43" s="13"/>
      <c r="EZ43" s="13"/>
      <c r="FA43" s="13"/>
      <c r="FB43" s="13" t="s">
        <v>50</v>
      </c>
      <c r="FC43" s="13"/>
      <c r="FD43" s="13"/>
      <c r="FE43" s="13"/>
      <c r="FF43" s="13"/>
      <c r="FG43" s="13"/>
      <c r="FH43" s="13" t="s">
        <v>50</v>
      </c>
      <c r="FI43" s="13"/>
      <c r="FJ43" s="13"/>
      <c r="FK43" s="13"/>
      <c r="FL43" s="13" t="s">
        <v>50</v>
      </c>
      <c r="FM43" s="13"/>
      <c r="FN43" s="13"/>
      <c r="FO43" s="13"/>
      <c r="FP43" s="13" t="s">
        <v>50</v>
      </c>
      <c r="FQ43" s="13"/>
      <c r="FR43" s="13"/>
      <c r="FS43" s="13"/>
      <c r="FT43" s="13" t="s">
        <v>50</v>
      </c>
      <c r="FU43" s="13"/>
      <c r="FV43" s="13"/>
      <c r="FW43" s="13"/>
      <c r="FX43" s="13" t="s">
        <v>50</v>
      </c>
      <c r="FY43" s="13"/>
      <c r="FZ43" s="13"/>
      <c r="GA43" s="13" t="s">
        <v>50</v>
      </c>
      <c r="GB43" s="13"/>
      <c r="GC43" s="13"/>
      <c r="GD43" s="13" t="s">
        <v>50</v>
      </c>
      <c r="GE43" s="13"/>
      <c r="GF43" s="13"/>
      <c r="GG43" s="13"/>
      <c r="GH43" s="13"/>
      <c r="GI43" s="13" t="s">
        <v>50</v>
      </c>
      <c r="GJ43" s="13"/>
      <c r="GK43" s="13"/>
      <c r="GL43" s="13"/>
      <c r="GM43" s="13"/>
      <c r="GN43" s="13"/>
      <c r="GO43" s="13"/>
      <c r="GP43" s="13"/>
      <c r="GQ43" s="50" t="s">
        <v>300</v>
      </c>
      <c r="GR43" s="14"/>
      <c r="GS43" s="60" t="s">
        <v>296</v>
      </c>
    </row>
    <row r="44" spans="1:201" ht="45.75" x14ac:dyDescent="0.25">
      <c r="A44" s="46"/>
      <c r="B44" s="53" t="s">
        <v>271</v>
      </c>
      <c r="C44" s="55" t="s">
        <v>272</v>
      </c>
      <c r="D44" s="49"/>
      <c r="E44" s="13"/>
      <c r="F44" s="13"/>
      <c r="G44" s="13"/>
      <c r="H44" s="13" t="s">
        <v>50</v>
      </c>
      <c r="I44" s="9">
        <f t="shared" si="0"/>
        <v>5</v>
      </c>
      <c r="J44" s="13">
        <v>5</v>
      </c>
      <c r="K44" s="13"/>
      <c r="L44" s="13"/>
      <c r="M44" s="13" t="s">
        <v>50</v>
      </c>
      <c r="N44" s="13"/>
      <c r="O44" s="13"/>
      <c r="P44" s="13"/>
      <c r="Q44" s="13" t="s">
        <v>50</v>
      </c>
      <c r="R44" s="13"/>
      <c r="S44" s="13"/>
      <c r="T44" s="13"/>
      <c r="U44" s="13"/>
      <c r="V44" s="13"/>
      <c r="W44" s="13"/>
      <c r="X44" s="13" t="s">
        <v>50</v>
      </c>
      <c r="Y44" s="13"/>
      <c r="Z44" s="13"/>
      <c r="AA44" s="13"/>
      <c r="AB44" s="13" t="s">
        <v>50</v>
      </c>
      <c r="AC44" s="13">
        <v>5</v>
      </c>
      <c r="AD44" s="13">
        <v>5</v>
      </c>
      <c r="AE44" s="13"/>
      <c r="AF44" s="13"/>
      <c r="AG44" s="13"/>
      <c r="AH44" s="13"/>
      <c r="AI44" s="13"/>
      <c r="AJ44" s="13"/>
      <c r="AK44" s="13"/>
      <c r="AL44" s="13">
        <v>5</v>
      </c>
      <c r="AM44" s="13">
        <v>5</v>
      </c>
      <c r="AN44" s="13"/>
      <c r="AO44" s="13"/>
      <c r="AP44" s="13"/>
      <c r="AQ44" s="13"/>
      <c r="AR44" s="13"/>
      <c r="AS44" s="13"/>
      <c r="AT44" s="13"/>
      <c r="AU44" s="13"/>
      <c r="AV44" s="13"/>
      <c r="AW44" s="13"/>
      <c r="AX44" s="13"/>
      <c r="AY44" s="13"/>
      <c r="AZ44" s="13">
        <v>5</v>
      </c>
      <c r="BA44" s="13" t="s">
        <v>50</v>
      </c>
      <c r="BB44" s="13"/>
      <c r="BC44" s="13"/>
      <c r="BD44" s="13"/>
      <c r="BE44" s="13"/>
      <c r="BF44" s="13"/>
      <c r="BG44" s="13"/>
      <c r="BH44" s="13"/>
      <c r="BI44" s="13" t="s">
        <v>50</v>
      </c>
      <c r="BJ44" s="13"/>
      <c r="BK44" s="13"/>
      <c r="BL44" s="13"/>
      <c r="BM44" s="13"/>
      <c r="BN44" s="13"/>
      <c r="BO44" s="13">
        <v>30</v>
      </c>
      <c r="BP44" s="13"/>
      <c r="BQ44" s="13"/>
      <c r="BR44" s="13"/>
      <c r="BS44" s="13"/>
      <c r="BT44" s="13"/>
      <c r="BU44" s="13"/>
      <c r="BV44" s="13"/>
      <c r="BW44" s="13"/>
      <c r="BX44" s="13"/>
      <c r="BY44" s="13"/>
      <c r="BZ44" s="13"/>
      <c r="CA44" s="13"/>
      <c r="CB44" s="13"/>
      <c r="CC44" s="13"/>
      <c r="CD44" s="13"/>
      <c r="CE44" s="13"/>
      <c r="CF44" s="13"/>
      <c r="CG44" s="13"/>
      <c r="CH44" s="13"/>
      <c r="CI44" s="13"/>
      <c r="CJ44" s="13" t="s">
        <v>50</v>
      </c>
      <c r="CK44" s="13"/>
      <c r="CL44" s="13"/>
      <c r="CM44" s="13"/>
      <c r="CN44" s="13"/>
      <c r="CO44" s="13"/>
      <c r="CP44" s="13"/>
      <c r="CQ44" s="13"/>
      <c r="CR44" s="13"/>
      <c r="CS44" s="13"/>
      <c r="CT44" s="13"/>
      <c r="CU44" s="13"/>
      <c r="CV44" s="13"/>
      <c r="CW44" s="13"/>
      <c r="CX44" s="13"/>
      <c r="CY44" s="13"/>
      <c r="CZ44" s="13"/>
      <c r="DA44" s="13"/>
      <c r="DB44" s="13"/>
      <c r="DC44" s="13"/>
      <c r="DD44" s="13"/>
      <c r="DE44" s="13"/>
      <c r="DF44" s="13"/>
      <c r="DG44" s="13"/>
      <c r="DH44" s="13"/>
      <c r="DI44" s="13"/>
      <c r="DJ44" s="13"/>
      <c r="DK44" s="13"/>
      <c r="DL44" s="13"/>
      <c r="DM44" s="13"/>
      <c r="DN44" s="13"/>
      <c r="DO44" s="13"/>
      <c r="DP44" s="13"/>
      <c r="DQ44" s="13"/>
      <c r="DR44" s="13"/>
      <c r="DS44" s="13" t="s">
        <v>50</v>
      </c>
      <c r="DT44" s="13"/>
      <c r="DU44" s="13"/>
      <c r="DV44" s="13"/>
      <c r="DW44" s="13"/>
      <c r="DX44" s="13"/>
      <c r="DY44" s="13"/>
      <c r="DZ44" s="13"/>
      <c r="EA44" s="13"/>
      <c r="EB44" s="13"/>
      <c r="EC44" s="13"/>
      <c r="ED44" s="13"/>
      <c r="EE44" s="13"/>
      <c r="EF44" s="13"/>
      <c r="EG44" s="13"/>
      <c r="EH44" s="13"/>
      <c r="EI44" s="13"/>
      <c r="EJ44" s="13"/>
      <c r="EK44" s="13"/>
      <c r="EL44" s="13"/>
      <c r="EM44" s="13" t="s">
        <v>50</v>
      </c>
      <c r="EN44" s="13"/>
      <c r="EO44" s="13"/>
      <c r="EP44" s="13" t="s">
        <v>50</v>
      </c>
      <c r="EQ44" s="13"/>
      <c r="ER44" s="13"/>
      <c r="ES44" s="13"/>
      <c r="ET44" s="13"/>
      <c r="EU44" s="13" t="s">
        <v>50</v>
      </c>
      <c r="EV44" s="13"/>
      <c r="EW44" s="13"/>
      <c r="EX44" s="13"/>
      <c r="EY44" s="13" t="s">
        <v>50</v>
      </c>
      <c r="EZ44" s="13"/>
      <c r="FA44" s="13"/>
      <c r="FB44" s="13"/>
      <c r="FC44" s="13" t="s">
        <v>50</v>
      </c>
      <c r="FD44" s="13"/>
      <c r="FE44" s="13"/>
      <c r="FF44" s="13"/>
      <c r="FG44" s="13" t="s">
        <v>50</v>
      </c>
      <c r="FH44" s="13"/>
      <c r="FI44" s="13"/>
      <c r="FJ44" s="13" t="s">
        <v>50</v>
      </c>
      <c r="FK44" s="13"/>
      <c r="FL44" s="13"/>
      <c r="FM44" s="13"/>
      <c r="FN44" s="13" t="s">
        <v>50</v>
      </c>
      <c r="FO44" s="13"/>
      <c r="FP44" s="13"/>
      <c r="FQ44" s="13"/>
      <c r="FR44" s="13"/>
      <c r="FS44" s="13" t="s">
        <v>50</v>
      </c>
      <c r="FT44" s="13"/>
      <c r="FU44" s="13"/>
      <c r="FV44" s="13"/>
      <c r="FW44" s="13"/>
      <c r="FX44" s="13" t="s">
        <v>50</v>
      </c>
      <c r="FY44" s="13"/>
      <c r="FZ44" s="13"/>
      <c r="GA44" s="13" t="s">
        <v>50</v>
      </c>
      <c r="GB44" s="13"/>
      <c r="GC44" s="13"/>
      <c r="GD44" s="13" t="s">
        <v>50</v>
      </c>
      <c r="GE44" s="13"/>
      <c r="GF44" s="13"/>
      <c r="GG44" s="13"/>
      <c r="GH44" s="13" t="s">
        <v>50</v>
      </c>
      <c r="GI44" s="13" t="s">
        <v>50</v>
      </c>
      <c r="GJ44" s="13"/>
      <c r="GK44" s="13" t="s">
        <v>50</v>
      </c>
      <c r="GL44" s="13" t="s">
        <v>50</v>
      </c>
      <c r="GM44" s="13" t="s">
        <v>50</v>
      </c>
      <c r="GN44" s="13" t="s">
        <v>50</v>
      </c>
      <c r="GO44" s="13"/>
      <c r="GP44" s="13"/>
      <c r="GQ44" s="50"/>
      <c r="GR44" s="14"/>
      <c r="GS44" s="60" t="s">
        <v>296</v>
      </c>
    </row>
    <row r="45" spans="1:201" ht="45.75" x14ac:dyDescent="0.25">
      <c r="A45" s="46"/>
      <c r="B45" s="53" t="s">
        <v>273</v>
      </c>
      <c r="C45" s="55" t="s">
        <v>274</v>
      </c>
      <c r="D45" s="49"/>
      <c r="E45" s="13"/>
      <c r="F45" s="13"/>
      <c r="G45" s="13" t="s">
        <v>50</v>
      </c>
      <c r="H45" s="13"/>
      <c r="I45" s="9">
        <f t="shared" si="0"/>
        <v>2</v>
      </c>
      <c r="J45" s="13">
        <v>2</v>
      </c>
      <c r="K45" s="13"/>
      <c r="L45" s="13"/>
      <c r="M45" s="13" t="s">
        <v>50</v>
      </c>
      <c r="N45" s="13"/>
      <c r="O45" s="13"/>
      <c r="P45" s="13"/>
      <c r="Q45" s="13" t="s">
        <v>50</v>
      </c>
      <c r="R45" s="13"/>
      <c r="S45" s="13"/>
      <c r="T45" s="13"/>
      <c r="U45" s="13"/>
      <c r="V45" s="13" t="s">
        <v>50</v>
      </c>
      <c r="W45" s="13"/>
      <c r="X45" s="13"/>
      <c r="Y45" s="13"/>
      <c r="Z45" s="13"/>
      <c r="AA45" s="13"/>
      <c r="AB45" s="13" t="s">
        <v>50</v>
      </c>
      <c r="AC45" s="13">
        <v>3</v>
      </c>
      <c r="AD45" s="13">
        <v>0</v>
      </c>
      <c r="AE45" s="13"/>
      <c r="AF45" s="13"/>
      <c r="AG45" s="13"/>
      <c r="AH45" s="13"/>
      <c r="AI45" s="13"/>
      <c r="AJ45" s="13">
        <v>3</v>
      </c>
      <c r="AK45" s="13"/>
      <c r="AL45" s="13"/>
      <c r="AM45" s="13"/>
      <c r="AN45" s="13"/>
      <c r="AO45" s="13"/>
      <c r="AP45" s="13"/>
      <c r="AQ45" s="13"/>
      <c r="AR45" s="13"/>
      <c r="AS45" s="13"/>
      <c r="AT45" s="13"/>
      <c r="AU45" s="13"/>
      <c r="AV45" s="13"/>
      <c r="AW45" s="13"/>
      <c r="AX45" s="13">
        <v>2</v>
      </c>
      <c r="AY45" s="13"/>
      <c r="AZ45" s="13"/>
      <c r="BA45" s="13"/>
      <c r="BB45" s="13"/>
      <c r="BC45" s="13"/>
      <c r="BD45" s="13"/>
      <c r="BE45" s="13"/>
      <c r="BF45" s="13"/>
      <c r="BG45" s="13"/>
      <c r="BH45" s="13"/>
      <c r="BI45" s="13"/>
      <c r="BJ45" s="13"/>
      <c r="BK45" s="13"/>
      <c r="BL45" s="13"/>
      <c r="BM45" s="13"/>
      <c r="BN45" s="13">
        <v>30</v>
      </c>
      <c r="BO45" s="13"/>
      <c r="BP45" s="13"/>
      <c r="BQ45" s="13"/>
      <c r="BR45" s="13"/>
      <c r="BS45" s="13"/>
      <c r="BT45" s="13"/>
      <c r="BU45" s="13"/>
      <c r="BV45" s="13"/>
      <c r="BW45" s="13"/>
      <c r="BX45" s="13"/>
      <c r="BY45" s="13"/>
      <c r="BZ45" s="13"/>
      <c r="CA45" s="13"/>
      <c r="CB45" s="13"/>
      <c r="CC45" s="13"/>
      <c r="CD45" s="13" t="s">
        <v>50</v>
      </c>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3"/>
      <c r="DF45" s="13"/>
      <c r="DG45" s="13"/>
      <c r="DH45" s="13"/>
      <c r="DI45" s="13"/>
      <c r="DJ45" s="13"/>
      <c r="DK45" s="13"/>
      <c r="DL45" s="13"/>
      <c r="DM45" s="13"/>
      <c r="DN45" s="13" t="s">
        <v>50</v>
      </c>
      <c r="DO45" s="13"/>
      <c r="DP45" s="13"/>
      <c r="DQ45" s="13"/>
      <c r="DR45" s="13"/>
      <c r="DS45" s="13"/>
      <c r="DT45" s="13"/>
      <c r="DU45" s="13"/>
      <c r="DV45" s="13"/>
      <c r="DW45" s="13"/>
      <c r="DX45" s="13"/>
      <c r="DY45" s="13"/>
      <c r="DZ45" s="13"/>
      <c r="EA45" s="13"/>
      <c r="EB45" s="13"/>
      <c r="EC45" s="13"/>
      <c r="ED45" s="13"/>
      <c r="EE45" s="13"/>
      <c r="EF45" s="13"/>
      <c r="EG45" s="13"/>
      <c r="EH45" s="13"/>
      <c r="EI45" s="13"/>
      <c r="EJ45" s="13"/>
      <c r="EK45" s="13"/>
      <c r="EL45" s="13"/>
      <c r="EM45" s="13" t="s">
        <v>50</v>
      </c>
      <c r="EN45" s="13"/>
      <c r="EO45" s="13"/>
      <c r="EP45" s="13"/>
      <c r="EQ45" s="13" t="s">
        <v>50</v>
      </c>
      <c r="ER45" s="13"/>
      <c r="ES45" s="13"/>
      <c r="ET45" s="13" t="s">
        <v>50</v>
      </c>
      <c r="EU45" s="13"/>
      <c r="EV45" s="13"/>
      <c r="EW45" s="13"/>
      <c r="EX45" s="13" t="s">
        <v>50</v>
      </c>
      <c r="EY45" s="13"/>
      <c r="EZ45" s="13"/>
      <c r="FA45" s="13"/>
      <c r="FB45" s="13"/>
      <c r="FC45" s="13" t="s">
        <v>50</v>
      </c>
      <c r="FD45" s="13"/>
      <c r="FE45" s="13"/>
      <c r="FF45" s="13"/>
      <c r="FG45" s="13" t="s">
        <v>50</v>
      </c>
      <c r="FH45" s="13"/>
      <c r="FI45" s="13"/>
      <c r="FJ45" s="13"/>
      <c r="FK45" s="13" t="s">
        <v>50</v>
      </c>
      <c r="FL45" s="13"/>
      <c r="FM45" s="13"/>
      <c r="FN45" s="13"/>
      <c r="FO45" s="13" t="s">
        <v>50</v>
      </c>
      <c r="FP45" s="13"/>
      <c r="FQ45" s="13"/>
      <c r="FR45" s="13"/>
      <c r="FS45" s="13" t="s">
        <v>50</v>
      </c>
      <c r="FT45" s="13"/>
      <c r="FU45" s="13"/>
      <c r="FV45" s="13"/>
      <c r="FW45" s="13" t="s">
        <v>50</v>
      </c>
      <c r="FX45" s="13"/>
      <c r="FY45" s="13"/>
      <c r="FZ45" s="13"/>
      <c r="GA45" s="13" t="s">
        <v>50</v>
      </c>
      <c r="GB45" s="13"/>
      <c r="GC45" s="13"/>
      <c r="GD45" s="13"/>
      <c r="GE45" s="13" t="s">
        <v>50</v>
      </c>
      <c r="GF45" s="13"/>
      <c r="GG45" s="13"/>
      <c r="GH45" s="13"/>
      <c r="GI45" s="13" t="s">
        <v>50</v>
      </c>
      <c r="GJ45" s="13"/>
      <c r="GK45" s="13"/>
      <c r="GL45" s="13"/>
      <c r="GM45" s="13"/>
      <c r="GN45" s="13" t="s">
        <v>50</v>
      </c>
      <c r="GO45" s="13"/>
      <c r="GP45" s="13"/>
      <c r="GQ45" s="50"/>
      <c r="GR45" s="14"/>
      <c r="GS45" s="60" t="s">
        <v>296</v>
      </c>
    </row>
    <row r="46" spans="1:201" ht="45.75" x14ac:dyDescent="0.25">
      <c r="A46" s="46"/>
      <c r="B46" s="53" t="s">
        <v>275</v>
      </c>
      <c r="C46" s="55" t="s">
        <v>276</v>
      </c>
      <c r="D46" s="49" t="s">
        <v>301</v>
      </c>
      <c r="E46" s="13"/>
      <c r="F46" s="13" t="s">
        <v>50</v>
      </c>
      <c r="G46" s="13"/>
      <c r="H46" s="13"/>
      <c r="I46" s="9">
        <f t="shared" si="0"/>
        <v>6</v>
      </c>
      <c r="J46" s="13">
        <v>6</v>
      </c>
      <c r="K46" s="13"/>
      <c r="L46" s="13"/>
      <c r="M46" s="13"/>
      <c r="N46" s="13" t="s">
        <v>50</v>
      </c>
      <c r="O46" s="13"/>
      <c r="P46" s="13"/>
      <c r="Q46" s="13" t="s">
        <v>50</v>
      </c>
      <c r="R46" s="13"/>
      <c r="S46" s="13"/>
      <c r="T46" s="13"/>
      <c r="U46" s="13"/>
      <c r="V46" s="13" t="s">
        <v>50</v>
      </c>
      <c r="W46" s="13"/>
      <c r="X46" s="13"/>
      <c r="Y46" s="13"/>
      <c r="Z46" s="13"/>
      <c r="AA46" s="13"/>
      <c r="AB46" s="13" t="s">
        <v>50</v>
      </c>
      <c r="AC46" s="13"/>
      <c r="AD46" s="13"/>
      <c r="AE46" s="13" t="s">
        <v>50</v>
      </c>
      <c r="AF46" s="13"/>
      <c r="AG46" s="13"/>
      <c r="AH46" s="13"/>
      <c r="AI46" s="13"/>
      <c r="AJ46" s="13"/>
      <c r="AK46" s="13"/>
      <c r="AL46" s="13"/>
      <c r="AM46" s="13"/>
      <c r="AN46" s="13"/>
      <c r="AO46" s="13"/>
      <c r="AP46" s="13"/>
      <c r="AQ46" s="13"/>
      <c r="AR46" s="13"/>
      <c r="AS46" s="13"/>
      <c r="AT46" s="13"/>
      <c r="AU46" s="13"/>
      <c r="AV46" s="13"/>
      <c r="AW46" s="13"/>
      <c r="AX46" s="13">
        <v>5</v>
      </c>
      <c r="AY46" s="13"/>
      <c r="AZ46" s="13"/>
      <c r="BA46" s="13"/>
      <c r="BB46" s="13"/>
      <c r="BC46" s="13"/>
      <c r="BD46" s="13"/>
      <c r="BE46" s="13"/>
      <c r="BF46" s="13">
        <v>1</v>
      </c>
      <c r="BG46" s="13" t="s">
        <v>50</v>
      </c>
      <c r="BH46" s="13"/>
      <c r="BI46" s="13"/>
      <c r="BJ46" s="13" t="s">
        <v>50</v>
      </c>
      <c r="BK46" s="13"/>
      <c r="BL46" s="13"/>
      <c r="BM46" s="13"/>
      <c r="BN46" s="13">
        <v>90</v>
      </c>
      <c r="BO46" s="13"/>
      <c r="BP46" s="13"/>
      <c r="BQ46" s="13"/>
      <c r="BR46" s="13"/>
      <c r="BS46" s="13"/>
      <c r="BT46" s="13"/>
      <c r="BU46" s="13"/>
      <c r="BV46" s="13"/>
      <c r="BW46" s="13"/>
      <c r="BX46" s="13"/>
      <c r="BY46" s="13"/>
      <c r="BZ46" s="13"/>
      <c r="CA46" s="13"/>
      <c r="CB46" s="13"/>
      <c r="CC46" s="13"/>
      <c r="CD46" s="13"/>
      <c r="CE46" s="13" t="s">
        <v>50</v>
      </c>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c r="EK46" s="13" t="s">
        <v>50</v>
      </c>
      <c r="EL46" s="13"/>
      <c r="EM46" s="13" t="s">
        <v>50</v>
      </c>
      <c r="EN46" s="13"/>
      <c r="EO46" s="13"/>
      <c r="EP46" s="13" t="s">
        <v>50</v>
      </c>
      <c r="EQ46" s="13"/>
      <c r="ER46" s="13"/>
      <c r="ES46" s="13"/>
      <c r="ET46" s="13" t="s">
        <v>50</v>
      </c>
      <c r="EU46" s="13"/>
      <c r="EV46" s="13"/>
      <c r="EW46" s="13"/>
      <c r="EX46" s="13"/>
      <c r="EY46" s="13" t="s">
        <v>50</v>
      </c>
      <c r="EZ46" s="13"/>
      <c r="FA46" s="13"/>
      <c r="FB46" s="13" t="s">
        <v>50</v>
      </c>
      <c r="FC46" s="13"/>
      <c r="FD46" s="13"/>
      <c r="FE46" s="13"/>
      <c r="FF46" s="13"/>
      <c r="FG46" s="13"/>
      <c r="FH46" s="13" t="s">
        <v>50</v>
      </c>
      <c r="FI46" s="13"/>
      <c r="FJ46" s="13"/>
      <c r="FK46" s="13" t="s">
        <v>50</v>
      </c>
      <c r="FL46" s="13"/>
      <c r="FM46" s="13"/>
      <c r="FN46" s="13" t="s">
        <v>50</v>
      </c>
      <c r="FO46" s="13"/>
      <c r="FP46" s="13"/>
      <c r="FQ46" s="13"/>
      <c r="FR46" s="13" t="s">
        <v>50</v>
      </c>
      <c r="FS46" s="13"/>
      <c r="FT46" s="13"/>
      <c r="FU46" s="13"/>
      <c r="FV46" s="13"/>
      <c r="FW46" s="13"/>
      <c r="FX46" s="13" t="s">
        <v>50</v>
      </c>
      <c r="FY46" s="13"/>
      <c r="FZ46" s="13"/>
      <c r="GA46" s="13" t="s">
        <v>50</v>
      </c>
      <c r="GB46" s="13"/>
      <c r="GC46" s="13"/>
      <c r="GD46" s="13"/>
      <c r="GE46" s="13"/>
      <c r="GF46" s="13" t="s">
        <v>50</v>
      </c>
      <c r="GG46" s="13"/>
      <c r="GH46" s="13"/>
      <c r="GI46" s="13" t="s">
        <v>50</v>
      </c>
      <c r="GJ46" s="13"/>
      <c r="GK46" s="13"/>
      <c r="GL46" s="13"/>
      <c r="GM46" s="13"/>
      <c r="GN46" s="13" t="s">
        <v>50</v>
      </c>
      <c r="GO46" s="13"/>
      <c r="GP46" s="13"/>
      <c r="GQ46" s="50"/>
      <c r="GR46" s="14"/>
      <c r="GS46" s="60" t="s">
        <v>296</v>
      </c>
    </row>
    <row r="47" spans="1:201" ht="45.75" x14ac:dyDescent="0.25">
      <c r="A47" s="46"/>
      <c r="B47" s="52" t="s">
        <v>277</v>
      </c>
      <c r="C47" s="52" t="s">
        <v>278</v>
      </c>
      <c r="D47" s="49"/>
      <c r="E47" s="13"/>
      <c r="F47" s="13" t="s">
        <v>50</v>
      </c>
      <c r="G47" s="13"/>
      <c r="H47" s="13"/>
      <c r="I47" s="9">
        <f t="shared" si="0"/>
        <v>12</v>
      </c>
      <c r="J47" s="13">
        <v>10</v>
      </c>
      <c r="K47" s="13">
        <v>2</v>
      </c>
      <c r="L47" s="13"/>
      <c r="M47" s="13"/>
      <c r="N47" s="13"/>
      <c r="O47" s="13" t="s">
        <v>50</v>
      </c>
      <c r="P47" s="13"/>
      <c r="Q47" s="13"/>
      <c r="R47" s="13"/>
      <c r="S47" s="13" t="s">
        <v>50</v>
      </c>
      <c r="T47" s="13"/>
      <c r="U47" s="13"/>
      <c r="V47" s="13"/>
      <c r="W47" s="13"/>
      <c r="X47" s="13" t="s">
        <v>50</v>
      </c>
      <c r="Y47" s="13" t="s">
        <v>50</v>
      </c>
      <c r="Z47" s="13"/>
      <c r="AA47" s="13"/>
      <c r="AB47" s="13"/>
      <c r="AC47" s="13">
        <v>10</v>
      </c>
      <c r="AD47" s="13">
        <v>20</v>
      </c>
      <c r="AE47" s="13"/>
      <c r="AF47" s="13"/>
      <c r="AG47" s="13"/>
      <c r="AH47" s="13"/>
      <c r="AI47" s="13"/>
      <c r="AJ47" s="13"/>
      <c r="AK47" s="13"/>
      <c r="AL47" s="13"/>
      <c r="AM47" s="13"/>
      <c r="AN47" s="13"/>
      <c r="AO47" s="13"/>
      <c r="AP47" s="13">
        <v>10</v>
      </c>
      <c r="AQ47" s="13">
        <v>20</v>
      </c>
      <c r="AR47" s="13"/>
      <c r="AS47" s="13"/>
      <c r="AT47" s="13"/>
      <c r="AU47" s="13"/>
      <c r="AV47" s="13"/>
      <c r="AW47" s="13"/>
      <c r="AX47" s="13"/>
      <c r="AY47" s="13"/>
      <c r="AZ47" s="13"/>
      <c r="BA47" s="13"/>
      <c r="BB47" s="13"/>
      <c r="BC47" s="13"/>
      <c r="BD47" s="13">
        <v>12</v>
      </c>
      <c r="BE47" s="13" t="s">
        <v>50</v>
      </c>
      <c r="BF47" s="13"/>
      <c r="BG47" s="13"/>
      <c r="BH47" s="13"/>
      <c r="BI47" s="13"/>
      <c r="BJ47" s="13"/>
      <c r="BK47" s="13" t="s">
        <v>50</v>
      </c>
      <c r="BL47" s="13"/>
      <c r="BM47" s="13"/>
      <c r="BN47" s="13"/>
      <c r="BO47" s="13"/>
      <c r="BP47" s="13"/>
      <c r="BQ47" s="13">
        <v>15</v>
      </c>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t="s">
        <v>50</v>
      </c>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t="s">
        <v>50</v>
      </c>
      <c r="ED47" s="13"/>
      <c r="EE47" s="13"/>
      <c r="EF47" s="13"/>
      <c r="EG47" s="13"/>
      <c r="EH47" s="13"/>
      <c r="EI47" s="13"/>
      <c r="EJ47" s="13"/>
      <c r="EK47" s="13"/>
      <c r="EL47" s="13"/>
      <c r="EM47" s="13" t="s">
        <v>50</v>
      </c>
      <c r="EN47" s="13"/>
      <c r="EO47" s="13"/>
      <c r="EP47" s="13" t="s">
        <v>50</v>
      </c>
      <c r="EQ47" s="13"/>
      <c r="ER47" s="13"/>
      <c r="ES47" s="13"/>
      <c r="ET47" s="13" t="s">
        <v>50</v>
      </c>
      <c r="EU47" s="13"/>
      <c r="EV47" s="13"/>
      <c r="EW47" s="13"/>
      <c r="EX47" s="13"/>
      <c r="EY47" s="13" t="s">
        <v>50</v>
      </c>
      <c r="EZ47" s="13"/>
      <c r="FA47" s="13"/>
      <c r="FB47" s="13"/>
      <c r="FC47" s="13" t="s">
        <v>50</v>
      </c>
      <c r="FD47" s="13"/>
      <c r="FE47" s="13"/>
      <c r="FF47" s="13"/>
      <c r="FG47" s="13" t="s">
        <v>50</v>
      </c>
      <c r="FH47" s="13"/>
      <c r="FI47" s="13"/>
      <c r="FJ47" s="13"/>
      <c r="FK47" s="13" t="s">
        <v>50</v>
      </c>
      <c r="FL47" s="13"/>
      <c r="FM47" s="13"/>
      <c r="FN47" s="13"/>
      <c r="FO47" s="13" t="s">
        <v>50</v>
      </c>
      <c r="FP47" s="13"/>
      <c r="FQ47" s="13"/>
      <c r="FR47" s="13"/>
      <c r="FS47" s="13" t="s">
        <v>50</v>
      </c>
      <c r="FT47" s="13"/>
      <c r="FU47" s="13"/>
      <c r="FV47" s="13"/>
      <c r="FW47" s="13"/>
      <c r="FX47" s="13" t="s">
        <v>50</v>
      </c>
      <c r="FY47" s="13"/>
      <c r="FZ47" s="13"/>
      <c r="GA47" s="13"/>
      <c r="GB47" s="13" t="s">
        <v>50</v>
      </c>
      <c r="GC47" s="13"/>
      <c r="GD47" s="13"/>
      <c r="GE47" s="13" t="s">
        <v>50</v>
      </c>
      <c r="GF47" s="13"/>
      <c r="GG47" s="13"/>
      <c r="GH47" s="13"/>
      <c r="GI47" s="13" t="s">
        <v>50</v>
      </c>
      <c r="GJ47" s="13"/>
      <c r="GK47" s="13"/>
      <c r="GL47" s="13"/>
      <c r="GM47" s="13"/>
      <c r="GN47" s="13" t="s">
        <v>50</v>
      </c>
      <c r="GO47" s="13"/>
      <c r="GP47" s="13"/>
      <c r="GQ47" s="50"/>
      <c r="GR47" s="14"/>
      <c r="GS47" s="60" t="s">
        <v>296</v>
      </c>
    </row>
    <row r="48" spans="1:201" ht="105" x14ac:dyDescent="0.25">
      <c r="A48" s="46"/>
      <c r="B48" s="52" t="s">
        <v>279</v>
      </c>
      <c r="C48" s="52" t="s">
        <v>280</v>
      </c>
      <c r="D48" s="49" t="s">
        <v>303</v>
      </c>
      <c r="E48" s="13"/>
      <c r="F48" s="13"/>
      <c r="G48" s="13"/>
      <c r="H48" s="13" t="s">
        <v>50</v>
      </c>
      <c r="I48" s="9">
        <f t="shared" si="0"/>
        <v>66</v>
      </c>
      <c r="J48" s="13">
        <v>66</v>
      </c>
      <c r="K48" s="13"/>
      <c r="L48" s="13"/>
      <c r="M48" s="13"/>
      <c r="N48" s="13"/>
      <c r="O48" s="13" t="s">
        <v>50</v>
      </c>
      <c r="P48" s="13"/>
      <c r="Q48" s="13"/>
      <c r="R48" s="13"/>
      <c r="S48" s="13" t="s">
        <v>50</v>
      </c>
      <c r="T48" s="13"/>
      <c r="U48" s="13"/>
      <c r="V48" s="13"/>
      <c r="W48" s="13"/>
      <c r="X48" s="13" t="s">
        <v>50</v>
      </c>
      <c r="Y48" s="13"/>
      <c r="Z48" s="13" t="s">
        <v>50</v>
      </c>
      <c r="AA48" s="13"/>
      <c r="AB48" s="13"/>
      <c r="AC48" s="13">
        <v>20</v>
      </c>
      <c r="AD48" s="13">
        <v>10</v>
      </c>
      <c r="AE48" s="13"/>
      <c r="AF48" s="13"/>
      <c r="AG48" s="13"/>
      <c r="AH48" s="13"/>
      <c r="AI48" s="13"/>
      <c r="AJ48" s="13"/>
      <c r="AK48" s="13"/>
      <c r="AL48" s="13"/>
      <c r="AM48" s="13"/>
      <c r="AN48" s="13"/>
      <c r="AO48" s="13"/>
      <c r="AP48" s="13">
        <v>20</v>
      </c>
      <c r="AQ48" s="13">
        <v>10</v>
      </c>
      <c r="AR48" s="13"/>
      <c r="AS48" s="13"/>
      <c r="AT48" s="13"/>
      <c r="AU48" s="13"/>
      <c r="AV48" s="13"/>
      <c r="AW48" s="13"/>
      <c r="AX48" s="13"/>
      <c r="AY48" s="13"/>
      <c r="AZ48" s="13"/>
      <c r="BA48" s="13"/>
      <c r="BB48" s="13"/>
      <c r="BC48" s="13"/>
      <c r="BD48" s="13">
        <v>66</v>
      </c>
      <c r="BE48" s="13"/>
      <c r="BF48" s="13"/>
      <c r="BG48" s="13"/>
      <c r="BH48" s="13"/>
      <c r="BI48" s="13"/>
      <c r="BJ48" s="13"/>
      <c r="BK48" s="13"/>
      <c r="BL48" s="13"/>
      <c r="BM48" s="13"/>
      <c r="BN48" s="13"/>
      <c r="BO48" s="13"/>
      <c r="BP48" s="13"/>
      <c r="BQ48" s="13">
        <v>60</v>
      </c>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t="s">
        <v>50</v>
      </c>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t="s">
        <v>50</v>
      </c>
      <c r="ED48" s="13"/>
      <c r="EE48" s="13"/>
      <c r="EF48" s="13"/>
      <c r="EG48" s="13"/>
      <c r="EH48" s="13"/>
      <c r="EI48" s="13"/>
      <c r="EJ48" s="13"/>
      <c r="EK48" s="13"/>
      <c r="EL48" s="13"/>
      <c r="EM48" s="13" t="s">
        <v>50</v>
      </c>
      <c r="EN48" s="13"/>
      <c r="EO48" s="13"/>
      <c r="EP48" s="13"/>
      <c r="EQ48" s="13" t="s">
        <v>50</v>
      </c>
      <c r="ER48" s="13"/>
      <c r="ES48" s="13"/>
      <c r="ET48" s="13"/>
      <c r="EU48" s="13" t="s">
        <v>50</v>
      </c>
      <c r="EV48" s="13"/>
      <c r="EW48" s="13"/>
      <c r="EX48" s="13"/>
      <c r="EY48" s="13" t="s">
        <v>50</v>
      </c>
      <c r="EZ48" s="13"/>
      <c r="FA48" s="13"/>
      <c r="FB48" s="13"/>
      <c r="FC48" s="13"/>
      <c r="FD48" s="13" t="s">
        <v>50</v>
      </c>
      <c r="FE48" s="13"/>
      <c r="FF48" s="13"/>
      <c r="FG48" s="13"/>
      <c r="FH48" s="13" t="s">
        <v>50</v>
      </c>
      <c r="FI48" s="13"/>
      <c r="FJ48" s="13"/>
      <c r="FK48" s="13" t="s">
        <v>50</v>
      </c>
      <c r="FL48" s="13"/>
      <c r="FM48" s="13"/>
      <c r="FN48" s="13"/>
      <c r="FO48" s="13" t="s">
        <v>50</v>
      </c>
      <c r="FP48" s="13"/>
      <c r="FQ48" s="13"/>
      <c r="FR48" s="13"/>
      <c r="FS48" s="13" t="s">
        <v>50</v>
      </c>
      <c r="FT48" s="13"/>
      <c r="FU48" s="13"/>
      <c r="FV48" s="13"/>
      <c r="FW48" s="13"/>
      <c r="FX48" s="13"/>
      <c r="FY48" s="13" t="s">
        <v>50</v>
      </c>
      <c r="FZ48" s="13"/>
      <c r="GA48" s="13" t="s">
        <v>50</v>
      </c>
      <c r="GB48" s="13"/>
      <c r="GC48" s="13"/>
      <c r="GD48" s="13" t="s">
        <v>50</v>
      </c>
      <c r="GE48" s="13"/>
      <c r="GF48" s="13"/>
      <c r="GG48" s="13"/>
      <c r="GH48" s="13"/>
      <c r="GI48" s="13"/>
      <c r="GJ48" s="13"/>
      <c r="GK48" s="13" t="s">
        <v>50</v>
      </c>
      <c r="GL48" s="13"/>
      <c r="GM48" s="13"/>
      <c r="GN48" s="13" t="s">
        <v>50</v>
      </c>
      <c r="GO48" s="13"/>
      <c r="GP48" s="13"/>
      <c r="GQ48" s="61" t="s">
        <v>302</v>
      </c>
      <c r="GR48" s="14"/>
      <c r="GS48" s="60" t="s">
        <v>296</v>
      </c>
    </row>
    <row r="49" spans="1:201" ht="75" x14ac:dyDescent="0.25">
      <c r="A49" s="46"/>
      <c r="B49" s="52" t="s">
        <v>281</v>
      </c>
      <c r="C49" s="52" t="s">
        <v>282</v>
      </c>
      <c r="D49" s="49" t="s">
        <v>304</v>
      </c>
      <c r="E49" s="13"/>
      <c r="F49" s="13"/>
      <c r="G49" s="13"/>
      <c r="H49" s="13" t="s">
        <v>50</v>
      </c>
      <c r="I49" s="9">
        <f t="shared" si="0"/>
        <v>100</v>
      </c>
      <c r="J49" s="13">
        <v>70</v>
      </c>
      <c r="K49" s="13">
        <v>30</v>
      </c>
      <c r="L49" s="13"/>
      <c r="M49" s="13"/>
      <c r="N49" s="13" t="s">
        <v>50</v>
      </c>
      <c r="O49" s="13"/>
      <c r="P49" s="13"/>
      <c r="Q49" s="13"/>
      <c r="R49" s="13"/>
      <c r="S49" s="13" t="s">
        <v>50</v>
      </c>
      <c r="T49" s="13"/>
      <c r="U49" s="13"/>
      <c r="V49" s="13" t="s">
        <v>50</v>
      </c>
      <c r="W49" s="13"/>
      <c r="X49" s="13"/>
      <c r="Y49" s="13"/>
      <c r="Z49" s="13" t="s">
        <v>50</v>
      </c>
      <c r="AA49" s="13"/>
      <c r="AB49" s="13"/>
      <c r="AC49" s="13">
        <v>5</v>
      </c>
      <c r="AD49" s="13"/>
      <c r="AE49" s="13"/>
      <c r="AF49" s="13"/>
      <c r="AG49" s="13"/>
      <c r="AH49" s="13"/>
      <c r="AI49" s="13"/>
      <c r="AJ49" s="13">
        <v>5</v>
      </c>
      <c r="AK49" s="13"/>
      <c r="AL49" s="13"/>
      <c r="AM49" s="13"/>
      <c r="AN49" s="13"/>
      <c r="AO49" s="13"/>
      <c r="AP49" s="13"/>
      <c r="AQ49" s="13"/>
      <c r="AR49" s="13"/>
      <c r="AS49" s="13"/>
      <c r="AT49" s="13">
        <v>1</v>
      </c>
      <c r="AU49" s="13" t="s">
        <v>50</v>
      </c>
      <c r="AV49" s="13"/>
      <c r="AW49" s="13"/>
      <c r="AX49" s="13">
        <v>1</v>
      </c>
      <c r="AY49" s="13" t="s">
        <v>50</v>
      </c>
      <c r="AZ49" s="13"/>
      <c r="BA49" s="13"/>
      <c r="BB49" s="13"/>
      <c r="BC49" s="13"/>
      <c r="BD49" s="13"/>
      <c r="BE49" s="13"/>
      <c r="BF49" s="13"/>
      <c r="BG49" s="13"/>
      <c r="BH49" s="13" t="s">
        <v>50</v>
      </c>
      <c r="BI49" s="13"/>
      <c r="BJ49" s="13"/>
      <c r="BK49" s="13"/>
      <c r="BL49" s="13">
        <v>30</v>
      </c>
      <c r="BM49" s="13"/>
      <c r="BN49" s="13">
        <v>30</v>
      </c>
      <c r="BO49" s="13"/>
      <c r="BP49" s="13"/>
      <c r="BQ49" s="13"/>
      <c r="BR49" s="13"/>
      <c r="BS49" s="13"/>
      <c r="BT49" s="13"/>
      <c r="BU49" s="13" t="s">
        <v>50</v>
      </c>
      <c r="BV49" s="13"/>
      <c r="BW49" s="13"/>
      <c r="BX49" s="13"/>
      <c r="BY49" s="13"/>
      <c r="BZ49" s="13"/>
      <c r="CA49" s="13"/>
      <c r="CB49" s="13"/>
      <c r="CC49" s="13"/>
      <c r="CD49" s="13"/>
      <c r="CE49" s="13" t="s">
        <v>50</v>
      </c>
      <c r="CF49" s="13"/>
      <c r="CG49" s="13"/>
      <c r="CH49" s="13"/>
      <c r="CI49" s="13"/>
      <c r="CJ49" s="13"/>
      <c r="CK49" s="13"/>
      <c r="CL49" s="13"/>
      <c r="CM49" s="13"/>
      <c r="CN49" s="13"/>
      <c r="CO49" s="13"/>
      <c r="CP49" s="13"/>
      <c r="CQ49" s="13"/>
      <c r="CR49" s="13"/>
      <c r="CS49" s="13"/>
      <c r="CT49" s="13"/>
      <c r="CU49" s="13"/>
      <c r="CV49" s="13"/>
      <c r="CW49" s="13"/>
      <c r="CX49" s="13"/>
      <c r="CY49" s="13"/>
      <c r="CZ49" s="13"/>
      <c r="DA49" s="13"/>
      <c r="DB49" s="13" t="s">
        <v>50</v>
      </c>
      <c r="DC49" s="13"/>
      <c r="DD49" s="13"/>
      <c r="DE49" s="13"/>
      <c r="DF49" s="13"/>
      <c r="DG49" s="13"/>
      <c r="DH49" s="13"/>
      <c r="DI49" s="13"/>
      <c r="DJ49" s="13"/>
      <c r="DK49" s="13"/>
      <c r="DL49" s="13" t="s">
        <v>50</v>
      </c>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t="s">
        <v>50</v>
      </c>
      <c r="EN49" s="13"/>
      <c r="EO49" s="13"/>
      <c r="EP49" s="13" t="s">
        <v>50</v>
      </c>
      <c r="EQ49" s="13"/>
      <c r="ER49" s="13"/>
      <c r="ES49" s="13"/>
      <c r="ET49" s="13" t="s">
        <v>50</v>
      </c>
      <c r="EU49" s="13"/>
      <c r="EV49" s="13"/>
      <c r="EW49" s="13"/>
      <c r="EX49" s="13"/>
      <c r="EY49" s="13" t="s">
        <v>50</v>
      </c>
      <c r="EZ49" s="13"/>
      <c r="FA49" s="13"/>
      <c r="FB49" s="13"/>
      <c r="FC49" s="13" t="s">
        <v>50</v>
      </c>
      <c r="FD49" s="13"/>
      <c r="FE49" s="13"/>
      <c r="FF49" s="13"/>
      <c r="FG49" s="13" t="s">
        <v>50</v>
      </c>
      <c r="FH49" s="13"/>
      <c r="FI49" s="13"/>
      <c r="FJ49" s="13" t="s">
        <v>50</v>
      </c>
      <c r="FK49" s="13"/>
      <c r="FL49" s="13"/>
      <c r="FM49" s="13"/>
      <c r="FN49" s="13" t="s">
        <v>50</v>
      </c>
      <c r="FO49" s="13"/>
      <c r="FP49" s="13"/>
      <c r="FQ49" s="13"/>
      <c r="FR49" s="13" t="s">
        <v>50</v>
      </c>
      <c r="FS49" s="13"/>
      <c r="FT49" s="13"/>
      <c r="FU49" s="13"/>
      <c r="FV49" s="13"/>
      <c r="FW49" s="13"/>
      <c r="FX49" s="13" t="s">
        <v>50</v>
      </c>
      <c r="FY49" s="13"/>
      <c r="FZ49" s="13"/>
      <c r="GA49" s="13" t="s">
        <v>50</v>
      </c>
      <c r="GB49" s="13"/>
      <c r="GC49" s="13"/>
      <c r="GD49" s="13" t="s">
        <v>50</v>
      </c>
      <c r="GE49" s="13"/>
      <c r="GF49" s="13"/>
      <c r="GG49" s="13"/>
      <c r="GH49" s="13"/>
      <c r="GI49" s="13" t="s">
        <v>50</v>
      </c>
      <c r="GJ49" s="13"/>
      <c r="GK49" s="13"/>
      <c r="GL49" s="13"/>
      <c r="GM49" s="13"/>
      <c r="GN49" s="13" t="s">
        <v>50</v>
      </c>
      <c r="GO49" s="13"/>
      <c r="GP49" s="13"/>
      <c r="GQ49" s="50" t="s">
        <v>305</v>
      </c>
      <c r="GR49" s="14"/>
      <c r="GS49" s="60" t="s">
        <v>296</v>
      </c>
    </row>
    <row r="50" spans="1:201" ht="75" x14ac:dyDescent="0.25">
      <c r="A50" s="46"/>
      <c r="B50" s="53" t="s">
        <v>283</v>
      </c>
      <c r="C50" s="53" t="s">
        <v>284</v>
      </c>
      <c r="D50" s="49" t="s">
        <v>306</v>
      </c>
      <c r="E50" s="13"/>
      <c r="F50" s="13" t="s">
        <v>50</v>
      </c>
      <c r="G50" s="13"/>
      <c r="H50" s="13"/>
      <c r="I50" s="9">
        <f t="shared" si="0"/>
        <v>3</v>
      </c>
      <c r="J50" s="13">
        <v>3</v>
      </c>
      <c r="K50" s="13"/>
      <c r="L50" s="13"/>
      <c r="M50" s="13"/>
      <c r="N50" s="13" t="s">
        <v>50</v>
      </c>
      <c r="O50" s="13"/>
      <c r="P50" s="13" t="s">
        <v>50</v>
      </c>
      <c r="Q50" s="13"/>
      <c r="R50" s="13"/>
      <c r="S50" s="13" t="s">
        <v>50</v>
      </c>
      <c r="T50" s="13"/>
      <c r="U50" s="13"/>
      <c r="V50" s="13"/>
      <c r="W50" s="13"/>
      <c r="X50" s="13" t="s">
        <v>50</v>
      </c>
      <c r="Y50" s="13"/>
      <c r="Z50" s="13" t="s">
        <v>50</v>
      </c>
      <c r="AA50" s="13"/>
      <c r="AB50" s="13"/>
      <c r="AC50" s="13">
        <v>1</v>
      </c>
      <c r="AD50" s="13">
        <v>1</v>
      </c>
      <c r="AE50" s="13"/>
      <c r="AF50" s="13">
        <v>1</v>
      </c>
      <c r="AG50" s="13">
        <v>1</v>
      </c>
      <c r="AH50" s="13"/>
      <c r="AI50" s="13"/>
      <c r="AJ50" s="13"/>
      <c r="AK50" s="13"/>
      <c r="AL50" s="13"/>
      <c r="AM50" s="13"/>
      <c r="AN50" s="13"/>
      <c r="AO50" s="13"/>
      <c r="AP50" s="13"/>
      <c r="AQ50" s="13"/>
      <c r="AR50" s="13"/>
      <c r="AS50" s="13"/>
      <c r="AT50" s="13">
        <v>2</v>
      </c>
      <c r="AU50" s="13" t="s">
        <v>50</v>
      </c>
      <c r="AV50" s="13"/>
      <c r="AW50" s="13"/>
      <c r="AX50" s="13"/>
      <c r="AY50" s="13"/>
      <c r="AZ50" s="13"/>
      <c r="BA50" s="13"/>
      <c r="BB50" s="13"/>
      <c r="BC50" s="13"/>
      <c r="BD50" s="13"/>
      <c r="BE50" s="13"/>
      <c r="BF50" s="13"/>
      <c r="BG50" s="13"/>
      <c r="BH50" s="13"/>
      <c r="BI50" s="13"/>
      <c r="BJ50" s="13"/>
      <c r="BK50" s="13" t="s">
        <v>50</v>
      </c>
      <c r="BL50" s="13">
        <v>0</v>
      </c>
      <c r="BM50" s="13"/>
      <c r="BN50" s="13"/>
      <c r="BO50" s="13"/>
      <c r="BP50" s="13"/>
      <c r="BQ50" s="13"/>
      <c r="BR50" s="13"/>
      <c r="BS50" s="13"/>
      <c r="BT50" s="13"/>
      <c r="BU50" s="13" t="s">
        <v>50</v>
      </c>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t="s">
        <v>50</v>
      </c>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t="s">
        <v>50</v>
      </c>
      <c r="EM50" s="13"/>
      <c r="EN50" s="13"/>
      <c r="EO50" s="13"/>
      <c r="EP50" s="13" t="s">
        <v>50</v>
      </c>
      <c r="EQ50" s="13"/>
      <c r="ER50" s="13"/>
      <c r="ES50" s="13"/>
      <c r="ET50" s="13"/>
      <c r="EU50" s="13" t="s">
        <v>50</v>
      </c>
      <c r="EV50" s="13"/>
      <c r="EW50" s="13"/>
      <c r="EX50" s="13" t="s">
        <v>50</v>
      </c>
      <c r="EY50" s="13"/>
      <c r="EZ50" s="13"/>
      <c r="FA50" s="13"/>
      <c r="FB50" s="13" t="s">
        <v>50</v>
      </c>
      <c r="FC50" s="13"/>
      <c r="FD50" s="13"/>
      <c r="FE50" s="13"/>
      <c r="FF50" s="13"/>
      <c r="FG50" s="13" t="s">
        <v>50</v>
      </c>
      <c r="FH50" s="13"/>
      <c r="FI50" s="13"/>
      <c r="FJ50" s="13"/>
      <c r="FK50" s="13" t="s">
        <v>50</v>
      </c>
      <c r="FL50" s="13"/>
      <c r="FM50" s="13"/>
      <c r="FN50" s="13" t="s">
        <v>50</v>
      </c>
      <c r="FO50" s="13"/>
      <c r="FP50" s="13"/>
      <c r="FQ50" s="13"/>
      <c r="FR50" s="13" t="s">
        <v>50</v>
      </c>
      <c r="FS50" s="13"/>
      <c r="FT50" s="13"/>
      <c r="FU50" s="13"/>
      <c r="FV50" s="13"/>
      <c r="FW50" s="13"/>
      <c r="FX50" s="13" t="s">
        <v>50</v>
      </c>
      <c r="FY50" s="13"/>
      <c r="FZ50" s="13"/>
      <c r="GA50" s="13" t="s">
        <v>50</v>
      </c>
      <c r="GB50" s="13"/>
      <c r="GC50" s="13"/>
      <c r="GD50" s="13" t="s">
        <v>50</v>
      </c>
      <c r="GE50" s="13"/>
      <c r="GF50" s="13"/>
      <c r="GG50" s="13"/>
      <c r="GH50" s="13"/>
      <c r="GI50" s="13" t="s">
        <v>50</v>
      </c>
      <c r="GJ50" s="13"/>
      <c r="GK50" s="13"/>
      <c r="GL50" s="13"/>
      <c r="GM50" s="13"/>
      <c r="GN50" s="13" t="s">
        <v>50</v>
      </c>
      <c r="GO50" s="13"/>
      <c r="GP50" s="13"/>
      <c r="GQ50" s="50"/>
      <c r="GR50" s="14"/>
      <c r="GS50" s="60" t="s">
        <v>296</v>
      </c>
    </row>
    <row r="51" spans="1:201" ht="47.25" x14ac:dyDescent="0.25">
      <c r="A51" s="46"/>
      <c r="B51" s="52" t="s">
        <v>285</v>
      </c>
      <c r="C51" s="52" t="s">
        <v>307</v>
      </c>
      <c r="D51" s="49" t="s">
        <v>308</v>
      </c>
      <c r="E51" s="13"/>
      <c r="F51" s="13"/>
      <c r="G51" s="13"/>
      <c r="H51" s="13" t="s">
        <v>50</v>
      </c>
      <c r="I51" s="9">
        <f t="shared" si="0"/>
        <v>3</v>
      </c>
      <c r="J51" s="13">
        <v>3</v>
      </c>
      <c r="K51" s="13"/>
      <c r="L51" s="13"/>
      <c r="M51" s="13" t="s">
        <v>50</v>
      </c>
      <c r="N51" s="13"/>
      <c r="O51" s="13"/>
      <c r="P51" s="13"/>
      <c r="Q51" s="13"/>
      <c r="R51" s="13"/>
      <c r="S51" s="13" t="s">
        <v>50</v>
      </c>
      <c r="T51" s="13"/>
      <c r="U51" s="13"/>
      <c r="V51" s="13" t="s">
        <v>50</v>
      </c>
      <c r="W51" s="13"/>
      <c r="X51" s="13"/>
      <c r="Y51" s="13"/>
      <c r="Z51" s="13" t="s">
        <v>50</v>
      </c>
      <c r="AA51" s="13"/>
      <c r="AB51" s="13"/>
      <c r="AC51" s="13">
        <v>3</v>
      </c>
      <c r="AD51" s="13">
        <v>3</v>
      </c>
      <c r="AE51" s="13"/>
      <c r="AF51" s="13"/>
      <c r="AG51" s="13"/>
      <c r="AH51" s="13"/>
      <c r="AI51" s="13"/>
      <c r="AJ51" s="13">
        <v>3</v>
      </c>
      <c r="AK51" s="13">
        <v>3</v>
      </c>
      <c r="AL51" s="13"/>
      <c r="AM51" s="13"/>
      <c r="AN51" s="13"/>
      <c r="AO51" s="13"/>
      <c r="AP51" s="13"/>
      <c r="AQ51" s="13"/>
      <c r="AR51" s="13"/>
      <c r="AS51" s="13"/>
      <c r="AT51" s="13"/>
      <c r="AU51" s="13"/>
      <c r="AV51" s="13"/>
      <c r="AW51" s="13"/>
      <c r="AX51" s="13">
        <v>6</v>
      </c>
      <c r="AY51" s="13"/>
      <c r="AZ51" s="13"/>
      <c r="BA51" s="13"/>
      <c r="BB51" s="13"/>
      <c r="BC51" s="13"/>
      <c r="BD51" s="13"/>
      <c r="BE51" s="13"/>
      <c r="BF51" s="13"/>
      <c r="BG51" s="13"/>
      <c r="BH51" s="13"/>
      <c r="BI51" s="13"/>
      <c r="BJ51" s="13"/>
      <c r="BK51" s="13"/>
      <c r="BL51" s="13"/>
      <c r="BM51" s="13"/>
      <c r="BN51" s="13">
        <v>60</v>
      </c>
      <c r="BO51" s="13"/>
      <c r="BP51" s="13"/>
      <c r="BQ51" s="13"/>
      <c r="BR51" s="13"/>
      <c r="BS51" s="13"/>
      <c r="BT51" s="13"/>
      <c r="BU51" s="13"/>
      <c r="BV51" s="13"/>
      <c r="BW51" s="13"/>
      <c r="BX51" s="13"/>
      <c r="BY51" s="13"/>
      <c r="BZ51" s="13"/>
      <c r="CA51" s="13"/>
      <c r="CB51" s="13"/>
      <c r="CC51" s="13"/>
      <c r="CD51" s="13" t="s">
        <v>50</v>
      </c>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t="s">
        <v>50</v>
      </c>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t="s">
        <v>50</v>
      </c>
      <c r="EN51" s="13"/>
      <c r="EO51" s="13"/>
      <c r="EP51" s="13"/>
      <c r="EQ51" s="13" t="s">
        <v>50</v>
      </c>
      <c r="ER51" s="13"/>
      <c r="ES51" s="13"/>
      <c r="ET51" s="13"/>
      <c r="EU51" s="13" t="s">
        <v>50</v>
      </c>
      <c r="EV51" s="13"/>
      <c r="EW51" s="13"/>
      <c r="EX51" s="13"/>
      <c r="EY51" s="13" t="s">
        <v>50</v>
      </c>
      <c r="EZ51" s="13"/>
      <c r="FA51" s="13"/>
      <c r="FB51" s="13"/>
      <c r="FC51" s="13" t="s">
        <v>50</v>
      </c>
      <c r="FD51" s="13"/>
      <c r="FE51" s="13"/>
      <c r="FF51" s="13"/>
      <c r="FG51" s="13" t="s">
        <v>50</v>
      </c>
      <c r="FH51" s="13"/>
      <c r="FI51" s="13"/>
      <c r="FJ51" s="13"/>
      <c r="FK51" s="13" t="s">
        <v>50</v>
      </c>
      <c r="FL51" s="13"/>
      <c r="FM51" s="13"/>
      <c r="FN51" s="13"/>
      <c r="FO51" s="13" t="s">
        <v>50</v>
      </c>
      <c r="FP51" s="13"/>
      <c r="FQ51" s="13"/>
      <c r="FR51" s="13"/>
      <c r="FS51" s="13" t="s">
        <v>50</v>
      </c>
      <c r="FT51" s="13"/>
      <c r="FU51" s="13"/>
      <c r="FV51" s="13"/>
      <c r="FW51" s="13"/>
      <c r="FX51" s="13" t="s">
        <v>50</v>
      </c>
      <c r="FY51" s="13"/>
      <c r="FZ51" s="13"/>
      <c r="GA51" s="13" t="s">
        <v>50</v>
      </c>
      <c r="GB51" s="13"/>
      <c r="GC51" s="13"/>
      <c r="GD51" s="13"/>
      <c r="GE51" s="13" t="s">
        <v>50</v>
      </c>
      <c r="GF51" s="13"/>
      <c r="GG51" s="13"/>
      <c r="GH51" s="13" t="s">
        <v>50</v>
      </c>
      <c r="GI51" s="13"/>
      <c r="GJ51" s="13"/>
      <c r="GK51" s="13"/>
      <c r="GL51" s="13" t="s">
        <v>50</v>
      </c>
      <c r="GM51" s="13"/>
      <c r="GN51" s="13" t="s">
        <v>50</v>
      </c>
      <c r="GO51" s="13"/>
      <c r="GP51" s="13"/>
      <c r="GQ51" s="50"/>
      <c r="GR51" s="14"/>
      <c r="GS51" s="60" t="s">
        <v>296</v>
      </c>
    </row>
    <row r="52" spans="1:201" ht="45.75" x14ac:dyDescent="0.25">
      <c r="A52" s="46"/>
      <c r="B52" s="53" t="s">
        <v>286</v>
      </c>
      <c r="C52" s="52" t="s">
        <v>287</v>
      </c>
      <c r="D52" s="49" t="s">
        <v>309</v>
      </c>
      <c r="E52" s="13"/>
      <c r="F52" s="13"/>
      <c r="G52" s="13"/>
      <c r="H52" s="13" t="s">
        <v>50</v>
      </c>
      <c r="I52" s="9">
        <f t="shared" si="0"/>
        <v>5</v>
      </c>
      <c r="J52" s="13">
        <v>3</v>
      </c>
      <c r="K52" s="13">
        <v>2</v>
      </c>
      <c r="L52" s="13"/>
      <c r="M52" s="13" t="s">
        <v>50</v>
      </c>
      <c r="N52" s="13"/>
      <c r="O52" s="13"/>
      <c r="P52" s="13"/>
      <c r="Q52" s="13"/>
      <c r="R52" s="13"/>
      <c r="S52" s="13"/>
      <c r="T52" s="13" t="s">
        <v>50</v>
      </c>
      <c r="U52" s="13"/>
      <c r="V52" s="13" t="s">
        <v>50</v>
      </c>
      <c r="W52" s="13"/>
      <c r="X52" s="13"/>
      <c r="Y52" s="13" t="s">
        <v>50</v>
      </c>
      <c r="Z52" s="13"/>
      <c r="AA52" s="13"/>
      <c r="AB52" s="13"/>
      <c r="AC52" s="13">
        <v>2</v>
      </c>
      <c r="AD52" s="13">
        <v>2</v>
      </c>
      <c r="AE52" s="13"/>
      <c r="AF52" s="13"/>
      <c r="AG52" s="13"/>
      <c r="AH52" s="13"/>
      <c r="AI52" s="13">
        <v>1</v>
      </c>
      <c r="AJ52" s="13"/>
      <c r="AK52" s="13"/>
      <c r="AL52" s="13">
        <v>2</v>
      </c>
      <c r="AM52" s="13">
        <v>1</v>
      </c>
      <c r="AN52" s="13"/>
      <c r="AO52" s="13"/>
      <c r="AP52" s="13"/>
      <c r="AQ52" s="13"/>
      <c r="AR52" s="13"/>
      <c r="AS52" s="13"/>
      <c r="AT52" s="13"/>
      <c r="AU52" s="13"/>
      <c r="AV52" s="13"/>
      <c r="AW52" s="13"/>
      <c r="AX52" s="13"/>
      <c r="AY52" s="13"/>
      <c r="AZ52" s="13">
        <v>2</v>
      </c>
      <c r="BA52" s="13"/>
      <c r="BB52" s="13"/>
      <c r="BC52" s="13"/>
      <c r="BD52" s="13"/>
      <c r="BE52" s="13"/>
      <c r="BF52" s="13"/>
      <c r="BG52" s="13"/>
      <c r="BH52" s="13"/>
      <c r="BI52" s="13"/>
      <c r="BJ52" s="13"/>
      <c r="BK52" s="13"/>
      <c r="BL52" s="13"/>
      <c r="BM52" s="13"/>
      <c r="BN52" s="13"/>
      <c r="BO52" s="13">
        <v>90</v>
      </c>
      <c r="BP52" s="13"/>
      <c r="BQ52" s="13"/>
      <c r="BR52" s="13"/>
      <c r="BS52" s="13"/>
      <c r="BT52" s="13"/>
      <c r="BU52" s="13"/>
      <c r="BV52" s="13"/>
      <c r="BW52" s="13"/>
      <c r="BX52" s="13"/>
      <c r="BY52" s="13"/>
      <c r="BZ52" s="13" t="s">
        <v>50</v>
      </c>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t="s">
        <v>50</v>
      </c>
      <c r="DR52" s="13"/>
      <c r="DS52" s="13"/>
      <c r="DT52" s="13"/>
      <c r="DU52" s="13"/>
      <c r="DV52" s="13"/>
      <c r="DW52" s="13"/>
      <c r="DX52" s="13"/>
      <c r="DY52" s="13"/>
      <c r="DZ52" s="13"/>
      <c r="EA52" s="13"/>
      <c r="EB52" s="13"/>
      <c r="EC52" s="13"/>
      <c r="ED52" s="13"/>
      <c r="EE52" s="13"/>
      <c r="EF52" s="13"/>
      <c r="EG52" s="13"/>
      <c r="EH52" s="13"/>
      <c r="EI52" s="13"/>
      <c r="EJ52" s="13"/>
      <c r="EK52" s="13"/>
      <c r="EL52" s="13"/>
      <c r="EM52" s="13" t="s">
        <v>50</v>
      </c>
      <c r="EN52" s="13"/>
      <c r="EO52" s="13"/>
      <c r="EP52" s="13"/>
      <c r="EQ52" s="13" t="s">
        <v>50</v>
      </c>
      <c r="ER52" s="13"/>
      <c r="ES52" s="13"/>
      <c r="ET52" s="13"/>
      <c r="EU52" s="13" t="s">
        <v>50</v>
      </c>
      <c r="EV52" s="13"/>
      <c r="EW52" s="13"/>
      <c r="EX52" s="13"/>
      <c r="EY52" s="13" t="s">
        <v>50</v>
      </c>
      <c r="EZ52" s="13"/>
      <c r="FA52" s="13"/>
      <c r="FB52" s="13"/>
      <c r="FC52" s="13"/>
      <c r="FD52" s="13" t="s">
        <v>50</v>
      </c>
      <c r="FE52" s="13"/>
      <c r="FF52" s="13"/>
      <c r="FG52" s="13"/>
      <c r="FH52" s="13" t="s">
        <v>50</v>
      </c>
      <c r="FI52" s="13"/>
      <c r="FJ52" s="13"/>
      <c r="FK52" s="13" t="s">
        <v>50</v>
      </c>
      <c r="FL52" s="13"/>
      <c r="FM52" s="13"/>
      <c r="FN52" s="13"/>
      <c r="FO52" s="13" t="s">
        <v>50</v>
      </c>
      <c r="FP52" s="13"/>
      <c r="FQ52" s="13"/>
      <c r="FR52" s="13"/>
      <c r="FS52" s="13" t="s">
        <v>50</v>
      </c>
      <c r="FT52" s="13"/>
      <c r="FU52" s="13"/>
      <c r="FV52" s="13"/>
      <c r="FW52" s="13"/>
      <c r="FX52" s="13" t="s">
        <v>50</v>
      </c>
      <c r="FY52" s="13"/>
      <c r="FZ52" s="13"/>
      <c r="GA52" s="13" t="s">
        <v>50</v>
      </c>
      <c r="GB52" s="13"/>
      <c r="GC52" s="13"/>
      <c r="GD52" s="13"/>
      <c r="GE52" s="13" t="s">
        <v>50</v>
      </c>
      <c r="GF52" s="13"/>
      <c r="GG52" s="13"/>
      <c r="GH52" s="13"/>
      <c r="GI52" s="13" t="s">
        <v>50</v>
      </c>
      <c r="GJ52" s="13"/>
      <c r="GK52" s="13"/>
      <c r="GL52" s="13" t="s">
        <v>50</v>
      </c>
      <c r="GM52" s="13"/>
      <c r="GN52" s="13" t="s">
        <v>50</v>
      </c>
      <c r="GO52" s="13"/>
      <c r="GP52" s="13"/>
      <c r="GQ52" s="50"/>
      <c r="GR52" s="14"/>
      <c r="GS52" s="60" t="s">
        <v>296</v>
      </c>
    </row>
    <row r="53" spans="1:201" ht="90" x14ac:dyDescent="0.25">
      <c r="A53" s="46"/>
      <c r="B53" s="52" t="s">
        <v>288</v>
      </c>
      <c r="C53" s="52" t="s">
        <v>289</v>
      </c>
      <c r="D53" s="49" t="s">
        <v>310</v>
      </c>
      <c r="E53" s="13"/>
      <c r="F53" s="13"/>
      <c r="G53" s="13"/>
      <c r="H53" s="13" t="s">
        <v>50</v>
      </c>
      <c r="I53" s="9">
        <f t="shared" si="0"/>
        <v>2</v>
      </c>
      <c r="J53" s="13">
        <v>2</v>
      </c>
      <c r="K53" s="13"/>
      <c r="L53" s="13"/>
      <c r="M53" s="13" t="s">
        <v>50</v>
      </c>
      <c r="N53" s="13"/>
      <c r="O53" s="13"/>
      <c r="P53" s="13"/>
      <c r="Q53" s="13" t="s">
        <v>50</v>
      </c>
      <c r="R53" s="13" t="s">
        <v>50</v>
      </c>
      <c r="S53" s="13"/>
      <c r="T53" s="13"/>
      <c r="U53" s="13"/>
      <c r="V53" s="13" t="s">
        <v>50</v>
      </c>
      <c r="W53" s="13"/>
      <c r="X53" s="13"/>
      <c r="Y53" s="13"/>
      <c r="Z53" s="13"/>
      <c r="AA53" s="13"/>
      <c r="AB53" s="13" t="s">
        <v>50</v>
      </c>
      <c r="AC53" s="13">
        <v>15</v>
      </c>
      <c r="AD53" s="13"/>
      <c r="AE53" s="13"/>
      <c r="AF53" s="13">
        <v>5</v>
      </c>
      <c r="AG53" s="13"/>
      <c r="AH53" s="13"/>
      <c r="AI53" s="13"/>
      <c r="AJ53" s="13">
        <v>10</v>
      </c>
      <c r="AK53" s="13"/>
      <c r="AL53" s="13"/>
      <c r="AM53" s="13"/>
      <c r="AN53" s="13"/>
      <c r="AO53" s="13"/>
      <c r="AP53" s="13"/>
      <c r="AQ53" s="13"/>
      <c r="AR53" s="13"/>
      <c r="AS53" s="13"/>
      <c r="AT53" s="13">
        <v>1</v>
      </c>
      <c r="AU53" s="13"/>
      <c r="AV53" s="13"/>
      <c r="AW53" s="13"/>
      <c r="AX53" s="13"/>
      <c r="AY53" s="13"/>
      <c r="AZ53" s="13"/>
      <c r="BA53" s="13"/>
      <c r="BB53" s="13"/>
      <c r="BC53" s="13"/>
      <c r="BD53" s="13"/>
      <c r="BE53" s="13"/>
      <c r="BF53" s="13"/>
      <c r="BG53" s="13"/>
      <c r="BH53" s="13"/>
      <c r="BI53" s="13"/>
      <c r="BJ53" s="13"/>
      <c r="BK53" s="13"/>
      <c r="BL53" s="13">
        <v>180</v>
      </c>
      <c r="BM53" s="13"/>
      <c r="BN53" s="13"/>
      <c r="BO53" s="13"/>
      <c r="BP53" s="13"/>
      <c r="BQ53" s="13"/>
      <c r="BR53" s="13"/>
      <c r="BS53" s="13"/>
      <c r="BT53" s="13"/>
      <c r="BU53" s="13" t="s">
        <v>50</v>
      </c>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t="s">
        <v>50</v>
      </c>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t="s">
        <v>50</v>
      </c>
      <c r="EN53" s="13"/>
      <c r="EO53" s="13"/>
      <c r="EP53" s="13"/>
      <c r="EQ53" s="13" t="s">
        <v>50</v>
      </c>
      <c r="ER53" s="13"/>
      <c r="ES53" s="13"/>
      <c r="ET53" s="13"/>
      <c r="EU53" s="13" t="s">
        <v>50</v>
      </c>
      <c r="EV53" s="13"/>
      <c r="EW53" s="13"/>
      <c r="EX53" s="13"/>
      <c r="EY53" s="13" t="s">
        <v>50</v>
      </c>
      <c r="EZ53" s="13"/>
      <c r="FA53" s="13"/>
      <c r="FB53" s="13"/>
      <c r="FC53" s="13" t="s">
        <v>50</v>
      </c>
      <c r="FD53" s="13"/>
      <c r="FE53" s="13"/>
      <c r="FF53" s="13"/>
      <c r="FG53" s="13" t="s">
        <v>50</v>
      </c>
      <c r="FH53" s="13"/>
      <c r="FI53" s="13"/>
      <c r="FJ53" s="13"/>
      <c r="FK53" s="13" t="s">
        <v>50</v>
      </c>
      <c r="FL53" s="13"/>
      <c r="FM53" s="13"/>
      <c r="FN53" s="13"/>
      <c r="FO53" s="13" t="s">
        <v>50</v>
      </c>
      <c r="FP53" s="13"/>
      <c r="FQ53" s="13"/>
      <c r="FR53" s="13"/>
      <c r="FS53" s="13" t="s">
        <v>50</v>
      </c>
      <c r="FT53" s="13"/>
      <c r="FU53" s="13"/>
      <c r="FV53" s="13"/>
      <c r="FW53" s="13"/>
      <c r="FX53" s="13" t="s">
        <v>50</v>
      </c>
      <c r="FY53" s="13"/>
      <c r="FZ53" s="13"/>
      <c r="GA53" s="13" t="s">
        <v>50</v>
      </c>
      <c r="GB53" s="13"/>
      <c r="GC53" s="13"/>
      <c r="GD53" s="13"/>
      <c r="GE53" s="13" t="s">
        <v>50</v>
      </c>
      <c r="GF53" s="13"/>
      <c r="GG53" s="13"/>
      <c r="GH53" s="13"/>
      <c r="GI53" s="13" t="s">
        <v>50</v>
      </c>
      <c r="GJ53" s="13"/>
      <c r="GK53" s="13"/>
      <c r="GL53" s="13" t="s">
        <v>50</v>
      </c>
      <c r="GM53" s="13"/>
      <c r="GN53" s="13"/>
      <c r="GO53" s="13"/>
      <c r="GP53" s="13" t="s">
        <v>50</v>
      </c>
      <c r="GQ53" s="50" t="s">
        <v>311</v>
      </c>
      <c r="GR53" s="14"/>
      <c r="GS53" s="60" t="s">
        <v>296</v>
      </c>
    </row>
    <row r="54" spans="1:201" ht="49.5" x14ac:dyDescent="0.25">
      <c r="A54" s="46"/>
      <c r="B54" s="53" t="s">
        <v>290</v>
      </c>
      <c r="C54" s="57" t="s">
        <v>291</v>
      </c>
      <c r="D54" s="49" t="s">
        <v>312</v>
      </c>
      <c r="E54" s="13"/>
      <c r="F54" s="13"/>
      <c r="G54" s="13"/>
      <c r="H54" s="13" t="s">
        <v>50</v>
      </c>
      <c r="I54" s="9">
        <f t="shared" si="0"/>
        <v>20</v>
      </c>
      <c r="J54" s="13">
        <v>12</v>
      </c>
      <c r="K54" s="13">
        <v>8</v>
      </c>
      <c r="L54" s="13"/>
      <c r="M54" s="13"/>
      <c r="N54" s="13"/>
      <c r="O54" s="13" t="s">
        <v>50</v>
      </c>
      <c r="P54" s="13"/>
      <c r="Q54" s="13"/>
      <c r="R54" s="13" t="s">
        <v>50</v>
      </c>
      <c r="S54" s="13"/>
      <c r="T54" s="13"/>
      <c r="U54" s="13"/>
      <c r="V54" s="13" t="s">
        <v>50</v>
      </c>
      <c r="W54" s="13"/>
      <c r="X54" s="13"/>
      <c r="Y54" s="13"/>
      <c r="Z54" s="13" t="s">
        <v>50</v>
      </c>
      <c r="AA54" s="13"/>
      <c r="AB54" s="13"/>
      <c r="AC54" s="13">
        <v>10</v>
      </c>
      <c r="AD54" s="13">
        <v>20</v>
      </c>
      <c r="AE54" s="13"/>
      <c r="AF54" s="13">
        <v>1</v>
      </c>
      <c r="AG54" s="13">
        <v>4</v>
      </c>
      <c r="AH54" s="13">
        <v>8</v>
      </c>
      <c r="AI54" s="13">
        <v>7</v>
      </c>
      <c r="AJ54" s="13"/>
      <c r="AK54" s="13"/>
      <c r="AL54" s="13"/>
      <c r="AM54" s="13"/>
      <c r="AN54" s="13"/>
      <c r="AO54" s="13"/>
      <c r="AP54" s="13"/>
      <c r="AQ54" s="13"/>
      <c r="AR54" s="13">
        <v>11</v>
      </c>
      <c r="AS54" s="13">
        <v>9</v>
      </c>
      <c r="AT54" s="13">
        <v>3</v>
      </c>
      <c r="AU54" s="13" t="s">
        <v>50</v>
      </c>
      <c r="AV54" s="13"/>
      <c r="AW54" s="13"/>
      <c r="AX54" s="13"/>
      <c r="AY54" s="13"/>
      <c r="AZ54" s="13"/>
      <c r="BA54" s="13"/>
      <c r="BB54" s="13"/>
      <c r="BC54" s="13"/>
      <c r="BD54" s="13"/>
      <c r="BE54" s="13"/>
      <c r="BF54" s="13">
        <v>2</v>
      </c>
      <c r="BG54" s="13" t="s">
        <v>50</v>
      </c>
      <c r="BH54" s="13"/>
      <c r="BI54" s="13"/>
      <c r="BJ54" s="13"/>
      <c r="BK54" s="13" t="s">
        <v>50</v>
      </c>
      <c r="BL54" s="13">
        <v>30</v>
      </c>
      <c r="BM54" s="13">
        <v>60</v>
      </c>
      <c r="BN54" s="13"/>
      <c r="BO54" s="13"/>
      <c r="BP54" s="13"/>
      <c r="BQ54" s="13"/>
      <c r="BR54" s="13">
        <v>90</v>
      </c>
      <c r="BS54" s="13"/>
      <c r="BT54" s="13"/>
      <c r="BU54" s="13" t="s">
        <v>50</v>
      </c>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t="s">
        <v>50</v>
      </c>
      <c r="CZ54" s="13"/>
      <c r="DA54" s="13"/>
      <c r="DB54" s="13"/>
      <c r="DC54" s="13"/>
      <c r="DD54" s="13" t="s">
        <v>50</v>
      </c>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t="s">
        <v>50</v>
      </c>
      <c r="EI54" s="13"/>
      <c r="EJ54" s="13"/>
      <c r="EK54" s="13"/>
      <c r="EL54" s="13"/>
      <c r="EM54" s="13" t="s">
        <v>50</v>
      </c>
      <c r="EN54" s="13"/>
      <c r="EO54" s="13"/>
      <c r="EP54" s="13"/>
      <c r="EQ54" s="13" t="s">
        <v>50</v>
      </c>
      <c r="ER54" s="13"/>
      <c r="ES54" s="13"/>
      <c r="ET54" s="13"/>
      <c r="EU54" s="13" t="s">
        <v>50</v>
      </c>
      <c r="EV54" s="13"/>
      <c r="EW54" s="13"/>
      <c r="EX54" s="13" t="s">
        <v>50</v>
      </c>
      <c r="EY54" s="13"/>
      <c r="EZ54" s="13"/>
      <c r="FA54" s="13"/>
      <c r="FB54" s="13"/>
      <c r="FC54" s="13" t="s">
        <v>50</v>
      </c>
      <c r="FD54" s="13"/>
      <c r="FE54" s="13"/>
      <c r="FF54" s="13"/>
      <c r="FG54" s="13"/>
      <c r="FH54" s="13" t="s">
        <v>50</v>
      </c>
      <c r="FI54" s="13"/>
      <c r="FJ54" s="13"/>
      <c r="FK54" s="13" t="s">
        <v>50</v>
      </c>
      <c r="FL54" s="13"/>
      <c r="FM54" s="13"/>
      <c r="FN54" s="13" t="s">
        <v>50</v>
      </c>
      <c r="FO54" s="13"/>
      <c r="FP54" s="13"/>
      <c r="FQ54" s="13"/>
      <c r="FR54" s="13"/>
      <c r="FS54" s="13" t="s">
        <v>50</v>
      </c>
      <c r="FT54" s="13"/>
      <c r="FU54" s="13"/>
      <c r="FV54" s="13"/>
      <c r="FW54" s="13" t="s">
        <v>50</v>
      </c>
      <c r="FX54" s="13" t="s">
        <v>50</v>
      </c>
      <c r="FY54" s="13"/>
      <c r="FZ54" s="13"/>
      <c r="GA54" s="13" t="s">
        <v>50</v>
      </c>
      <c r="GB54" s="13"/>
      <c r="GC54" s="13"/>
      <c r="GD54" s="13" t="s">
        <v>50</v>
      </c>
      <c r="GE54" s="13"/>
      <c r="GF54" s="13"/>
      <c r="GG54" s="13"/>
      <c r="GH54" s="13"/>
      <c r="GI54" s="13" t="s">
        <v>50</v>
      </c>
      <c r="GJ54" s="13"/>
      <c r="GK54" s="13"/>
      <c r="GL54" s="13"/>
      <c r="GM54" s="13"/>
      <c r="GN54" s="13" t="s">
        <v>50</v>
      </c>
      <c r="GO54" s="13"/>
      <c r="GP54" s="13"/>
      <c r="GQ54" s="50" t="s">
        <v>313</v>
      </c>
      <c r="GR54" s="14"/>
      <c r="GS54" s="60" t="s">
        <v>296</v>
      </c>
    </row>
    <row r="55" spans="1:201" ht="37.5" x14ac:dyDescent="0.25">
      <c r="A55" s="46"/>
      <c r="B55" s="47" t="s">
        <v>314</v>
      </c>
      <c r="C55" s="48" t="s">
        <v>315</v>
      </c>
      <c r="D55" s="49" t="s">
        <v>316</v>
      </c>
      <c r="E55" s="13"/>
      <c r="F55" s="13"/>
      <c r="G55" s="13"/>
      <c r="H55" s="13" t="s">
        <v>50</v>
      </c>
      <c r="I55" s="9">
        <f t="shared" si="0"/>
        <v>10</v>
      </c>
      <c r="J55" s="13">
        <v>10</v>
      </c>
      <c r="K55" s="13"/>
      <c r="L55" s="13" t="s">
        <v>50</v>
      </c>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3"/>
      <c r="EH55" s="13"/>
      <c r="EI55" s="13"/>
      <c r="EJ55" s="13"/>
      <c r="EK55" s="13"/>
      <c r="EL55" s="13"/>
      <c r="EM55" s="13"/>
      <c r="EN55" s="13"/>
      <c r="EO55" s="13"/>
      <c r="EP55" s="13"/>
      <c r="EQ55" s="13"/>
      <c r="ER55" s="13"/>
      <c r="ES55" s="13"/>
      <c r="ET55" s="13"/>
      <c r="EU55" s="13"/>
      <c r="EV55" s="13"/>
      <c r="EW55" s="13"/>
      <c r="EX55" s="13"/>
      <c r="EY55" s="13"/>
      <c r="EZ55" s="13"/>
      <c r="FA55" s="13"/>
      <c r="FB55" s="13"/>
      <c r="FC55" s="13"/>
      <c r="FD55" s="13"/>
      <c r="FE55" s="13"/>
      <c r="FF55" s="13"/>
      <c r="FG55" s="13"/>
      <c r="FH55" s="13"/>
      <c r="FI55" s="13"/>
      <c r="FJ55" s="13"/>
      <c r="FK55" s="13"/>
      <c r="FL55" s="13"/>
      <c r="FM55" s="13"/>
      <c r="FN55" s="13"/>
      <c r="FO55" s="13"/>
      <c r="FP55" s="13"/>
      <c r="FQ55" s="13"/>
      <c r="FR55" s="13"/>
      <c r="FS55" s="13"/>
      <c r="FT55" s="13"/>
      <c r="FU55" s="13"/>
      <c r="FV55" s="13"/>
      <c r="FW55" s="13"/>
      <c r="FX55" s="13"/>
      <c r="FY55" s="13"/>
      <c r="FZ55" s="13"/>
      <c r="GA55" s="13"/>
      <c r="GB55" s="13"/>
      <c r="GC55" s="13"/>
      <c r="GD55" s="13"/>
      <c r="GE55" s="13"/>
      <c r="GF55" s="13"/>
      <c r="GG55" s="13"/>
      <c r="GH55" s="13"/>
      <c r="GI55" s="13"/>
      <c r="GJ55" s="13"/>
      <c r="GK55" s="13"/>
      <c r="GL55" s="13"/>
      <c r="GM55" s="13"/>
      <c r="GN55" s="13"/>
      <c r="GO55" s="13"/>
      <c r="GP55" s="13"/>
      <c r="GQ55" s="50"/>
      <c r="GR55" s="14"/>
      <c r="GS55" s="2"/>
    </row>
    <row r="56" spans="1:201" ht="18.75" x14ac:dyDescent="0.25">
      <c r="A56" s="46"/>
      <c r="B56" s="47"/>
      <c r="C56" s="48"/>
      <c r="D56" s="49"/>
      <c r="E56" s="13"/>
      <c r="F56" s="13"/>
      <c r="G56" s="13"/>
      <c r="H56" s="13"/>
      <c r="I56" s="9">
        <f t="shared" si="0"/>
        <v>0</v>
      </c>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3"/>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c r="FN56" s="13"/>
      <c r="FO56" s="13"/>
      <c r="FP56" s="13"/>
      <c r="FQ56" s="13"/>
      <c r="FR56" s="13"/>
      <c r="FS56" s="13"/>
      <c r="FT56" s="13"/>
      <c r="FU56" s="13"/>
      <c r="FV56" s="13"/>
      <c r="FW56" s="13"/>
      <c r="FX56" s="13"/>
      <c r="FY56" s="13"/>
      <c r="FZ56" s="13"/>
      <c r="GA56" s="13"/>
      <c r="GB56" s="13"/>
      <c r="GC56" s="13"/>
      <c r="GD56" s="13"/>
      <c r="GE56" s="13"/>
      <c r="GF56" s="13"/>
      <c r="GG56" s="13"/>
      <c r="GH56" s="13"/>
      <c r="GI56" s="13"/>
      <c r="GJ56" s="13"/>
      <c r="GK56" s="13"/>
      <c r="GL56" s="13"/>
      <c r="GM56" s="13"/>
      <c r="GN56" s="13"/>
      <c r="GO56" s="13"/>
      <c r="GP56" s="13"/>
      <c r="GQ56" s="50"/>
      <c r="GR56" s="14"/>
      <c r="GS56" s="2"/>
    </row>
    <row r="57" spans="1:201" ht="18.75" x14ac:dyDescent="0.25">
      <c r="A57" s="46"/>
      <c r="B57" s="47"/>
      <c r="C57" s="48"/>
      <c r="D57" s="49"/>
      <c r="E57" s="13"/>
      <c r="F57" s="13"/>
      <c r="G57" s="13"/>
      <c r="H57" s="13"/>
      <c r="I57" s="9">
        <f t="shared" si="0"/>
        <v>0</v>
      </c>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c r="EK57" s="13"/>
      <c r="EL57" s="13"/>
      <c r="EM57" s="13"/>
      <c r="EN57" s="13"/>
      <c r="EO57" s="13"/>
      <c r="EP57" s="13"/>
      <c r="EQ57" s="13"/>
      <c r="ER57" s="13"/>
      <c r="ES57" s="13"/>
      <c r="ET57" s="13"/>
      <c r="EU57" s="13"/>
      <c r="EV57" s="13"/>
      <c r="EW57" s="13"/>
      <c r="EX57" s="13"/>
      <c r="EY57" s="13"/>
      <c r="EZ57" s="13"/>
      <c r="FA57" s="13"/>
      <c r="FB57" s="13"/>
      <c r="FC57" s="13"/>
      <c r="FD57" s="13"/>
      <c r="FE57" s="13"/>
      <c r="FF57" s="13"/>
      <c r="FG57" s="13"/>
      <c r="FH57" s="13"/>
      <c r="FI57" s="13"/>
      <c r="FJ57" s="13"/>
      <c r="FK57" s="13"/>
      <c r="FL57" s="13"/>
      <c r="FM57" s="13"/>
      <c r="FN57" s="13"/>
      <c r="FO57" s="13"/>
      <c r="FP57" s="13"/>
      <c r="FQ57" s="13"/>
      <c r="FR57" s="13"/>
      <c r="FS57" s="13"/>
      <c r="FT57" s="13"/>
      <c r="FU57" s="13"/>
      <c r="FV57" s="13"/>
      <c r="FW57" s="13"/>
      <c r="FX57" s="13"/>
      <c r="FY57" s="13"/>
      <c r="FZ57" s="13"/>
      <c r="GA57" s="13"/>
      <c r="GB57" s="13"/>
      <c r="GC57" s="13"/>
      <c r="GD57" s="13"/>
      <c r="GE57" s="13"/>
      <c r="GF57" s="13"/>
      <c r="GG57" s="13"/>
      <c r="GH57" s="13"/>
      <c r="GI57" s="13"/>
      <c r="GJ57" s="13"/>
      <c r="GK57" s="13"/>
      <c r="GL57" s="13"/>
      <c r="GM57" s="13"/>
      <c r="GN57" s="13"/>
      <c r="GO57" s="13"/>
      <c r="GP57" s="13"/>
      <c r="GQ57" s="50"/>
      <c r="GR57" s="14"/>
      <c r="GS57" s="2"/>
    </row>
    <row r="58" spans="1:201" ht="18.75" x14ac:dyDescent="0.25">
      <c r="A58" s="46"/>
      <c r="B58" s="47"/>
      <c r="C58" s="48"/>
      <c r="D58" s="49"/>
      <c r="E58" s="13"/>
      <c r="F58" s="13"/>
      <c r="G58" s="13"/>
      <c r="H58" s="13"/>
      <c r="I58" s="9">
        <f t="shared" si="0"/>
        <v>0</v>
      </c>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13"/>
      <c r="EO58" s="13"/>
      <c r="EP58" s="13"/>
      <c r="EQ58" s="13"/>
      <c r="ER58" s="13"/>
      <c r="ES58" s="13"/>
      <c r="ET58" s="13"/>
      <c r="EU58" s="13"/>
      <c r="EV58" s="13"/>
      <c r="EW58" s="13"/>
      <c r="EX58" s="13"/>
      <c r="EY58" s="13"/>
      <c r="EZ58" s="13"/>
      <c r="FA58" s="13"/>
      <c r="FB58" s="13"/>
      <c r="FC58" s="13"/>
      <c r="FD58" s="13"/>
      <c r="FE58" s="13"/>
      <c r="FF58" s="13"/>
      <c r="FG58" s="13"/>
      <c r="FH58" s="13"/>
      <c r="FI58" s="13"/>
      <c r="FJ58" s="13"/>
      <c r="FK58" s="13"/>
      <c r="FL58" s="13"/>
      <c r="FM58" s="13"/>
      <c r="FN58" s="13"/>
      <c r="FO58" s="13"/>
      <c r="FP58" s="13"/>
      <c r="FQ58" s="13"/>
      <c r="FR58" s="13"/>
      <c r="FS58" s="13"/>
      <c r="FT58" s="13"/>
      <c r="FU58" s="13"/>
      <c r="FV58" s="13"/>
      <c r="FW58" s="13"/>
      <c r="FX58" s="13"/>
      <c r="FY58" s="13"/>
      <c r="FZ58" s="13"/>
      <c r="GA58" s="13"/>
      <c r="GB58" s="13"/>
      <c r="GC58" s="13"/>
      <c r="GD58" s="13"/>
      <c r="GE58" s="13"/>
      <c r="GF58" s="13"/>
      <c r="GG58" s="13"/>
      <c r="GH58" s="13"/>
      <c r="GI58" s="13"/>
      <c r="GJ58" s="13"/>
      <c r="GK58" s="13"/>
      <c r="GL58" s="13"/>
      <c r="GM58" s="13"/>
      <c r="GN58" s="13"/>
      <c r="GO58" s="13"/>
      <c r="GP58" s="13"/>
      <c r="GQ58" s="50"/>
      <c r="GR58" s="14"/>
      <c r="GS58" s="2"/>
    </row>
    <row r="59" spans="1:201" ht="18.75" x14ac:dyDescent="0.25">
      <c r="A59" s="46"/>
      <c r="B59" s="47"/>
      <c r="C59" s="48"/>
      <c r="D59" s="49"/>
      <c r="E59" s="13"/>
      <c r="F59" s="13"/>
      <c r="G59" s="13"/>
      <c r="H59" s="13"/>
      <c r="I59" s="9">
        <f t="shared" si="0"/>
        <v>0</v>
      </c>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3"/>
      <c r="FG59" s="13"/>
      <c r="FH59" s="13"/>
      <c r="FI59" s="13"/>
      <c r="FJ59" s="13"/>
      <c r="FK59" s="13"/>
      <c r="FL59" s="13"/>
      <c r="FM59" s="13"/>
      <c r="FN59" s="13"/>
      <c r="FO59" s="13"/>
      <c r="FP59" s="13"/>
      <c r="FQ59" s="13"/>
      <c r="FR59" s="13"/>
      <c r="FS59" s="13"/>
      <c r="FT59" s="13"/>
      <c r="FU59" s="13"/>
      <c r="FV59" s="13"/>
      <c r="FW59" s="13"/>
      <c r="FX59" s="13"/>
      <c r="FY59" s="13"/>
      <c r="FZ59" s="13"/>
      <c r="GA59" s="13"/>
      <c r="GB59" s="13"/>
      <c r="GC59" s="13"/>
      <c r="GD59" s="13"/>
      <c r="GE59" s="13"/>
      <c r="GF59" s="13"/>
      <c r="GG59" s="13"/>
      <c r="GH59" s="13"/>
      <c r="GI59" s="13"/>
      <c r="GJ59" s="13"/>
      <c r="GK59" s="13"/>
      <c r="GL59" s="13"/>
      <c r="GM59" s="13"/>
      <c r="GN59" s="13"/>
      <c r="GO59" s="13"/>
      <c r="GP59" s="13"/>
      <c r="GQ59" s="50"/>
      <c r="GR59" s="14"/>
      <c r="GS59" s="2"/>
    </row>
    <row r="60" spans="1:201" ht="18.75" x14ac:dyDescent="0.25">
      <c r="A60" s="46"/>
      <c r="B60" s="47"/>
      <c r="C60" s="48"/>
      <c r="D60" s="49"/>
      <c r="E60" s="13"/>
      <c r="F60" s="13"/>
      <c r="G60" s="13"/>
      <c r="H60" s="13"/>
      <c r="I60" s="9">
        <f t="shared" si="0"/>
        <v>0</v>
      </c>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c r="EK60" s="13"/>
      <c r="EL60" s="13"/>
      <c r="EM60" s="13"/>
      <c r="EN60" s="13"/>
      <c r="EO60" s="13"/>
      <c r="EP60" s="13"/>
      <c r="EQ60" s="13"/>
      <c r="ER60" s="13"/>
      <c r="ES60" s="13"/>
      <c r="ET60" s="13"/>
      <c r="EU60" s="13"/>
      <c r="EV60" s="13"/>
      <c r="EW60" s="13"/>
      <c r="EX60" s="13"/>
      <c r="EY60" s="13"/>
      <c r="EZ60" s="13"/>
      <c r="FA60" s="13"/>
      <c r="FB60" s="13"/>
      <c r="FC60" s="13"/>
      <c r="FD60" s="13"/>
      <c r="FE60" s="13"/>
      <c r="FF60" s="13"/>
      <c r="FG60" s="13"/>
      <c r="FH60" s="13"/>
      <c r="FI60" s="13"/>
      <c r="FJ60" s="13"/>
      <c r="FK60" s="13"/>
      <c r="FL60" s="13"/>
      <c r="FM60" s="13"/>
      <c r="FN60" s="13"/>
      <c r="FO60" s="13"/>
      <c r="FP60" s="13"/>
      <c r="FQ60" s="13"/>
      <c r="FR60" s="13"/>
      <c r="FS60" s="13"/>
      <c r="FT60" s="13"/>
      <c r="FU60" s="13"/>
      <c r="FV60" s="13"/>
      <c r="FW60" s="13"/>
      <c r="FX60" s="13"/>
      <c r="FY60" s="13"/>
      <c r="FZ60" s="13"/>
      <c r="GA60" s="13"/>
      <c r="GB60" s="13"/>
      <c r="GC60" s="13"/>
      <c r="GD60" s="13"/>
      <c r="GE60" s="13"/>
      <c r="GF60" s="13"/>
      <c r="GG60" s="13"/>
      <c r="GH60" s="13"/>
      <c r="GI60" s="13"/>
      <c r="GJ60" s="13"/>
      <c r="GK60" s="13"/>
      <c r="GL60" s="13"/>
      <c r="GM60" s="13"/>
      <c r="GN60" s="13"/>
      <c r="GO60" s="13"/>
      <c r="GP60" s="13"/>
      <c r="GQ60" s="50"/>
      <c r="GR60" s="14"/>
      <c r="GS60" s="2"/>
    </row>
    <row r="61" spans="1:201" ht="18.75" x14ac:dyDescent="0.25">
      <c r="A61" s="46"/>
      <c r="B61" s="47"/>
      <c r="C61" s="48"/>
      <c r="D61" s="49"/>
      <c r="E61" s="13"/>
      <c r="F61" s="13"/>
      <c r="G61" s="13"/>
      <c r="H61" s="13"/>
      <c r="I61" s="9">
        <f t="shared" si="0"/>
        <v>0</v>
      </c>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13"/>
      <c r="DB61" s="13"/>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3"/>
      <c r="EG61" s="13"/>
      <c r="EH61" s="13"/>
      <c r="EI61" s="13"/>
      <c r="EJ61" s="13"/>
      <c r="EK61" s="13"/>
      <c r="EL61" s="13"/>
      <c r="EM61" s="13"/>
      <c r="EN61" s="13"/>
      <c r="EO61" s="13"/>
      <c r="EP61" s="13"/>
      <c r="EQ61" s="13"/>
      <c r="ER61" s="13"/>
      <c r="ES61" s="13"/>
      <c r="ET61" s="13"/>
      <c r="EU61" s="13"/>
      <c r="EV61" s="13"/>
      <c r="EW61" s="13"/>
      <c r="EX61" s="13"/>
      <c r="EY61" s="13"/>
      <c r="EZ61" s="13"/>
      <c r="FA61" s="13"/>
      <c r="FB61" s="13"/>
      <c r="FC61" s="13"/>
      <c r="FD61" s="13"/>
      <c r="FE61" s="13"/>
      <c r="FF61" s="13"/>
      <c r="FG61" s="13"/>
      <c r="FH61" s="13"/>
      <c r="FI61" s="13"/>
      <c r="FJ61" s="13"/>
      <c r="FK61" s="13"/>
      <c r="FL61" s="13"/>
      <c r="FM61" s="13"/>
      <c r="FN61" s="13"/>
      <c r="FO61" s="13"/>
      <c r="FP61" s="13"/>
      <c r="FQ61" s="13"/>
      <c r="FR61" s="13"/>
      <c r="FS61" s="13"/>
      <c r="FT61" s="13"/>
      <c r="FU61" s="13"/>
      <c r="FV61" s="13"/>
      <c r="FW61" s="13"/>
      <c r="FX61" s="13"/>
      <c r="FY61" s="13"/>
      <c r="FZ61" s="13"/>
      <c r="GA61" s="13"/>
      <c r="GB61" s="13"/>
      <c r="GC61" s="13"/>
      <c r="GD61" s="13"/>
      <c r="GE61" s="13"/>
      <c r="GF61" s="13"/>
      <c r="GG61" s="13"/>
      <c r="GH61" s="13"/>
      <c r="GI61" s="13"/>
      <c r="GJ61" s="13"/>
      <c r="GK61" s="13"/>
      <c r="GL61" s="13"/>
      <c r="GM61" s="13"/>
      <c r="GN61" s="13"/>
      <c r="GO61" s="13"/>
      <c r="GP61" s="13"/>
      <c r="GQ61" s="50"/>
      <c r="GR61" s="14"/>
      <c r="GS61" s="2"/>
    </row>
    <row r="62" spans="1:201" ht="18.75" x14ac:dyDescent="0.25">
      <c r="A62" s="46"/>
      <c r="B62" s="47"/>
      <c r="C62" s="48"/>
      <c r="D62" s="49"/>
      <c r="E62" s="13"/>
      <c r="F62" s="13"/>
      <c r="G62" s="13"/>
      <c r="H62" s="13"/>
      <c r="I62" s="9">
        <f t="shared" si="0"/>
        <v>0</v>
      </c>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c r="DL62" s="13"/>
      <c r="DM62" s="13"/>
      <c r="DN62" s="13"/>
      <c r="DO62" s="13"/>
      <c r="DP62" s="13"/>
      <c r="DQ62" s="13"/>
      <c r="DR62" s="13"/>
      <c r="DS62" s="13"/>
      <c r="DT62" s="13"/>
      <c r="DU62" s="13"/>
      <c r="DV62" s="13"/>
      <c r="DW62" s="13"/>
      <c r="DX62" s="13"/>
      <c r="DY62" s="13"/>
      <c r="DZ62" s="13"/>
      <c r="EA62" s="13"/>
      <c r="EB62" s="13"/>
      <c r="EC62" s="13"/>
      <c r="ED62" s="13"/>
      <c r="EE62" s="13"/>
      <c r="EF62" s="13"/>
      <c r="EG62" s="13"/>
      <c r="EH62" s="13"/>
      <c r="EI62" s="13"/>
      <c r="EJ62" s="13"/>
      <c r="EK62" s="13"/>
      <c r="EL62" s="13"/>
      <c r="EM62" s="13"/>
      <c r="EN62" s="13"/>
      <c r="EO62" s="13"/>
      <c r="EP62" s="13"/>
      <c r="EQ62" s="13"/>
      <c r="ER62" s="13"/>
      <c r="ES62" s="13"/>
      <c r="ET62" s="13"/>
      <c r="EU62" s="13"/>
      <c r="EV62" s="13"/>
      <c r="EW62" s="13"/>
      <c r="EX62" s="13"/>
      <c r="EY62" s="13"/>
      <c r="EZ62" s="13"/>
      <c r="FA62" s="13"/>
      <c r="FB62" s="13"/>
      <c r="FC62" s="13"/>
      <c r="FD62" s="13"/>
      <c r="FE62" s="13"/>
      <c r="FF62" s="13"/>
      <c r="FG62" s="13"/>
      <c r="FH62" s="13"/>
      <c r="FI62" s="13"/>
      <c r="FJ62" s="13"/>
      <c r="FK62" s="13"/>
      <c r="FL62" s="13"/>
      <c r="FM62" s="13"/>
      <c r="FN62" s="13"/>
      <c r="FO62" s="13"/>
      <c r="FP62" s="13"/>
      <c r="FQ62" s="13"/>
      <c r="FR62" s="13"/>
      <c r="FS62" s="13"/>
      <c r="FT62" s="13"/>
      <c r="FU62" s="13"/>
      <c r="FV62" s="13"/>
      <c r="FW62" s="13"/>
      <c r="FX62" s="13"/>
      <c r="FY62" s="13"/>
      <c r="FZ62" s="13"/>
      <c r="GA62" s="13"/>
      <c r="GB62" s="13"/>
      <c r="GC62" s="13"/>
      <c r="GD62" s="13"/>
      <c r="GE62" s="13"/>
      <c r="GF62" s="13"/>
      <c r="GG62" s="13"/>
      <c r="GH62" s="13"/>
      <c r="GI62" s="13"/>
      <c r="GJ62" s="13"/>
      <c r="GK62" s="13"/>
      <c r="GL62" s="13"/>
      <c r="GM62" s="13"/>
      <c r="GN62" s="13"/>
      <c r="GO62" s="13"/>
      <c r="GP62" s="13"/>
      <c r="GQ62" s="50"/>
      <c r="GR62" s="14"/>
      <c r="GS62" s="2"/>
    </row>
    <row r="63" spans="1:201" ht="18.75" x14ac:dyDescent="0.25">
      <c r="A63" s="46"/>
      <c r="B63" s="47"/>
      <c r="C63" s="48"/>
      <c r="D63" s="49"/>
      <c r="E63" s="13"/>
      <c r="F63" s="13"/>
      <c r="G63" s="13"/>
      <c r="H63" s="13"/>
      <c r="I63" s="9">
        <f t="shared" si="0"/>
        <v>0</v>
      </c>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3"/>
      <c r="DF63" s="13"/>
      <c r="DG63" s="13"/>
      <c r="DH63" s="13"/>
      <c r="DI63" s="13"/>
      <c r="DJ63" s="13"/>
      <c r="DK63" s="13"/>
      <c r="DL63" s="13"/>
      <c r="DM63" s="13"/>
      <c r="DN63" s="13"/>
      <c r="DO63" s="13"/>
      <c r="DP63" s="13"/>
      <c r="DQ63" s="13"/>
      <c r="DR63" s="13"/>
      <c r="DS63" s="13"/>
      <c r="DT63" s="13"/>
      <c r="DU63" s="13"/>
      <c r="DV63" s="13"/>
      <c r="DW63" s="13"/>
      <c r="DX63" s="13"/>
      <c r="DY63" s="13"/>
      <c r="DZ63" s="13"/>
      <c r="EA63" s="13"/>
      <c r="EB63" s="13"/>
      <c r="EC63" s="13"/>
      <c r="ED63" s="13"/>
      <c r="EE63" s="13"/>
      <c r="EF63" s="13"/>
      <c r="EG63" s="13"/>
      <c r="EH63" s="13"/>
      <c r="EI63" s="13"/>
      <c r="EJ63" s="13"/>
      <c r="EK63" s="13"/>
      <c r="EL63" s="13"/>
      <c r="EM63" s="13"/>
      <c r="EN63" s="13"/>
      <c r="EO63" s="13"/>
      <c r="EP63" s="13"/>
      <c r="EQ63" s="13"/>
      <c r="ER63" s="13"/>
      <c r="ES63" s="13"/>
      <c r="ET63" s="13"/>
      <c r="EU63" s="13"/>
      <c r="EV63" s="13"/>
      <c r="EW63" s="13"/>
      <c r="EX63" s="13"/>
      <c r="EY63" s="13"/>
      <c r="EZ63" s="13"/>
      <c r="FA63" s="13"/>
      <c r="FB63" s="13"/>
      <c r="FC63" s="13"/>
      <c r="FD63" s="13"/>
      <c r="FE63" s="13"/>
      <c r="FF63" s="13"/>
      <c r="FG63" s="13"/>
      <c r="FH63" s="13"/>
      <c r="FI63" s="13"/>
      <c r="FJ63" s="13"/>
      <c r="FK63" s="13"/>
      <c r="FL63" s="13"/>
      <c r="FM63" s="13"/>
      <c r="FN63" s="13"/>
      <c r="FO63" s="13"/>
      <c r="FP63" s="13"/>
      <c r="FQ63" s="13"/>
      <c r="FR63" s="13"/>
      <c r="FS63" s="13"/>
      <c r="FT63" s="13"/>
      <c r="FU63" s="13"/>
      <c r="FV63" s="13"/>
      <c r="FW63" s="13"/>
      <c r="FX63" s="13"/>
      <c r="FY63" s="13"/>
      <c r="FZ63" s="13"/>
      <c r="GA63" s="13"/>
      <c r="GB63" s="13"/>
      <c r="GC63" s="13"/>
      <c r="GD63" s="13"/>
      <c r="GE63" s="13"/>
      <c r="GF63" s="13"/>
      <c r="GG63" s="13"/>
      <c r="GH63" s="13"/>
      <c r="GI63" s="13"/>
      <c r="GJ63" s="13"/>
      <c r="GK63" s="13"/>
      <c r="GL63" s="13"/>
      <c r="GM63" s="13"/>
      <c r="GN63" s="13"/>
      <c r="GO63" s="13"/>
      <c r="GP63" s="13"/>
      <c r="GQ63" s="50"/>
      <c r="GR63" s="14"/>
      <c r="GS63" s="2"/>
    </row>
    <row r="64" spans="1:201" ht="18.75" x14ac:dyDescent="0.25">
      <c r="A64" s="46"/>
      <c r="B64" s="47"/>
      <c r="C64" s="48"/>
      <c r="D64" s="49"/>
      <c r="E64" s="13"/>
      <c r="F64" s="13"/>
      <c r="G64" s="13"/>
      <c r="H64" s="13"/>
      <c r="I64" s="9">
        <f t="shared" si="0"/>
        <v>0</v>
      </c>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13"/>
      <c r="DB64" s="13"/>
      <c r="DC64" s="13"/>
      <c r="DD64" s="13"/>
      <c r="DE64" s="13"/>
      <c r="DF64" s="13"/>
      <c r="DG64" s="13"/>
      <c r="DH64" s="13"/>
      <c r="DI64" s="13"/>
      <c r="DJ64" s="13"/>
      <c r="DK64" s="13"/>
      <c r="DL64" s="13"/>
      <c r="DM64" s="13"/>
      <c r="DN64" s="13"/>
      <c r="DO64" s="13"/>
      <c r="DP64" s="13"/>
      <c r="DQ64" s="13"/>
      <c r="DR64" s="13"/>
      <c r="DS64" s="13"/>
      <c r="DT64" s="13"/>
      <c r="DU64" s="13"/>
      <c r="DV64" s="13"/>
      <c r="DW64" s="13"/>
      <c r="DX64" s="13"/>
      <c r="DY64" s="13"/>
      <c r="DZ64" s="13"/>
      <c r="EA64" s="13"/>
      <c r="EB64" s="13"/>
      <c r="EC64" s="13"/>
      <c r="ED64" s="13"/>
      <c r="EE64" s="13"/>
      <c r="EF64" s="13"/>
      <c r="EG64" s="13"/>
      <c r="EH64" s="13"/>
      <c r="EI64" s="13"/>
      <c r="EJ64" s="13"/>
      <c r="EK64" s="13"/>
      <c r="EL64" s="13"/>
      <c r="EM64" s="13"/>
      <c r="EN64" s="13"/>
      <c r="EO64" s="13"/>
      <c r="EP64" s="13"/>
      <c r="EQ64" s="13"/>
      <c r="ER64" s="13"/>
      <c r="ES64" s="13"/>
      <c r="ET64" s="13"/>
      <c r="EU64" s="13"/>
      <c r="EV64" s="13"/>
      <c r="EW64" s="13"/>
      <c r="EX64" s="13"/>
      <c r="EY64" s="13"/>
      <c r="EZ64" s="13"/>
      <c r="FA64" s="13"/>
      <c r="FB64" s="13"/>
      <c r="FC64" s="13"/>
      <c r="FD64" s="13"/>
      <c r="FE64" s="13"/>
      <c r="FF64" s="13"/>
      <c r="FG64" s="13"/>
      <c r="FH64" s="13"/>
      <c r="FI64" s="13"/>
      <c r="FJ64" s="13"/>
      <c r="FK64" s="13"/>
      <c r="FL64" s="13"/>
      <c r="FM64" s="13"/>
      <c r="FN64" s="13"/>
      <c r="FO64" s="13"/>
      <c r="FP64" s="13"/>
      <c r="FQ64" s="13"/>
      <c r="FR64" s="13"/>
      <c r="FS64" s="13"/>
      <c r="FT64" s="13"/>
      <c r="FU64" s="13"/>
      <c r="FV64" s="13"/>
      <c r="FW64" s="13"/>
      <c r="FX64" s="13"/>
      <c r="FY64" s="13"/>
      <c r="FZ64" s="13"/>
      <c r="GA64" s="13"/>
      <c r="GB64" s="13"/>
      <c r="GC64" s="13"/>
      <c r="GD64" s="13"/>
      <c r="GE64" s="13"/>
      <c r="GF64" s="13"/>
      <c r="GG64" s="13"/>
      <c r="GH64" s="13"/>
      <c r="GI64" s="13"/>
      <c r="GJ64" s="13"/>
      <c r="GK64" s="13"/>
      <c r="GL64" s="13"/>
      <c r="GM64" s="13"/>
      <c r="GN64" s="13"/>
      <c r="GO64" s="13"/>
      <c r="GP64" s="13"/>
      <c r="GQ64" s="50"/>
      <c r="GR64" s="14"/>
      <c r="GS64" s="2"/>
    </row>
    <row r="65" spans="1:201" ht="18.75" x14ac:dyDescent="0.25">
      <c r="A65" s="46"/>
      <c r="B65" s="47"/>
      <c r="C65" s="48"/>
      <c r="D65" s="49"/>
      <c r="E65" s="13"/>
      <c r="F65" s="13"/>
      <c r="G65" s="13"/>
      <c r="H65" s="13"/>
      <c r="I65" s="9">
        <f t="shared" si="0"/>
        <v>0</v>
      </c>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13"/>
      <c r="DB65" s="13"/>
      <c r="DC65" s="13"/>
      <c r="DD65" s="13"/>
      <c r="DE65" s="13"/>
      <c r="DF65" s="13"/>
      <c r="DG65" s="13"/>
      <c r="DH65" s="13"/>
      <c r="DI65" s="13"/>
      <c r="DJ65" s="13"/>
      <c r="DK65" s="13"/>
      <c r="DL65" s="13"/>
      <c r="DM65" s="13"/>
      <c r="DN65" s="13"/>
      <c r="DO65" s="13"/>
      <c r="DP65" s="13"/>
      <c r="DQ65" s="13"/>
      <c r="DR65" s="13"/>
      <c r="DS65" s="13"/>
      <c r="DT65" s="13"/>
      <c r="DU65" s="13"/>
      <c r="DV65" s="13"/>
      <c r="DW65" s="13"/>
      <c r="DX65" s="13"/>
      <c r="DY65" s="13"/>
      <c r="DZ65" s="13"/>
      <c r="EA65" s="13"/>
      <c r="EB65" s="13"/>
      <c r="EC65" s="13"/>
      <c r="ED65" s="13"/>
      <c r="EE65" s="13"/>
      <c r="EF65" s="13"/>
      <c r="EG65" s="13"/>
      <c r="EH65" s="13"/>
      <c r="EI65" s="13"/>
      <c r="EJ65" s="13"/>
      <c r="EK65" s="13"/>
      <c r="EL65" s="13"/>
      <c r="EM65" s="13"/>
      <c r="EN65" s="13"/>
      <c r="EO65" s="13"/>
      <c r="EP65" s="13"/>
      <c r="EQ65" s="13"/>
      <c r="ER65" s="13"/>
      <c r="ES65" s="13"/>
      <c r="ET65" s="13"/>
      <c r="EU65" s="13"/>
      <c r="EV65" s="13"/>
      <c r="EW65" s="13"/>
      <c r="EX65" s="13"/>
      <c r="EY65" s="13"/>
      <c r="EZ65" s="13"/>
      <c r="FA65" s="13"/>
      <c r="FB65" s="13"/>
      <c r="FC65" s="13"/>
      <c r="FD65" s="13"/>
      <c r="FE65" s="13"/>
      <c r="FF65" s="13"/>
      <c r="FG65" s="13"/>
      <c r="FH65" s="13"/>
      <c r="FI65" s="13"/>
      <c r="FJ65" s="13"/>
      <c r="FK65" s="13"/>
      <c r="FL65" s="13"/>
      <c r="FM65" s="13"/>
      <c r="FN65" s="13"/>
      <c r="FO65" s="13"/>
      <c r="FP65" s="13"/>
      <c r="FQ65" s="13"/>
      <c r="FR65" s="13"/>
      <c r="FS65" s="13"/>
      <c r="FT65" s="13"/>
      <c r="FU65" s="13"/>
      <c r="FV65" s="13"/>
      <c r="FW65" s="13"/>
      <c r="FX65" s="13"/>
      <c r="FY65" s="13"/>
      <c r="FZ65" s="13"/>
      <c r="GA65" s="13"/>
      <c r="GB65" s="13"/>
      <c r="GC65" s="13"/>
      <c r="GD65" s="13"/>
      <c r="GE65" s="13"/>
      <c r="GF65" s="13"/>
      <c r="GG65" s="13"/>
      <c r="GH65" s="13"/>
      <c r="GI65" s="13"/>
      <c r="GJ65" s="13"/>
      <c r="GK65" s="13"/>
      <c r="GL65" s="13"/>
      <c r="GM65" s="13"/>
      <c r="GN65" s="13"/>
      <c r="GO65" s="13"/>
      <c r="GP65" s="13"/>
      <c r="GQ65" s="50"/>
      <c r="GR65" s="14"/>
      <c r="GS65" s="2"/>
    </row>
    <row r="66" spans="1:201" ht="18.75" x14ac:dyDescent="0.25">
      <c r="A66" s="46"/>
      <c r="B66" s="47"/>
      <c r="C66" s="48"/>
      <c r="D66" s="49"/>
      <c r="E66" s="13"/>
      <c r="F66" s="13"/>
      <c r="G66" s="13"/>
      <c r="H66" s="13"/>
      <c r="I66" s="9">
        <f t="shared" si="0"/>
        <v>0</v>
      </c>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c r="DL66" s="13"/>
      <c r="DM66" s="13"/>
      <c r="DN66" s="13"/>
      <c r="DO66" s="13"/>
      <c r="DP66" s="13"/>
      <c r="DQ66" s="13"/>
      <c r="DR66" s="13"/>
      <c r="DS66" s="13"/>
      <c r="DT66" s="13"/>
      <c r="DU66" s="13"/>
      <c r="DV66" s="13"/>
      <c r="DW66" s="13"/>
      <c r="DX66" s="13"/>
      <c r="DY66" s="13"/>
      <c r="DZ66" s="13"/>
      <c r="EA66" s="13"/>
      <c r="EB66" s="13"/>
      <c r="EC66" s="13"/>
      <c r="ED66" s="13"/>
      <c r="EE66" s="13"/>
      <c r="EF66" s="13"/>
      <c r="EG66" s="13"/>
      <c r="EH66" s="13"/>
      <c r="EI66" s="13"/>
      <c r="EJ66" s="13"/>
      <c r="EK66" s="13"/>
      <c r="EL66" s="13"/>
      <c r="EM66" s="13"/>
      <c r="EN66" s="13"/>
      <c r="EO66" s="13"/>
      <c r="EP66" s="13"/>
      <c r="EQ66" s="13"/>
      <c r="ER66" s="13"/>
      <c r="ES66" s="13"/>
      <c r="ET66" s="13"/>
      <c r="EU66" s="13"/>
      <c r="EV66" s="13"/>
      <c r="EW66" s="13"/>
      <c r="EX66" s="13"/>
      <c r="EY66" s="13"/>
      <c r="EZ66" s="13"/>
      <c r="FA66" s="13"/>
      <c r="FB66" s="13"/>
      <c r="FC66" s="13"/>
      <c r="FD66" s="13"/>
      <c r="FE66" s="13"/>
      <c r="FF66" s="13"/>
      <c r="FG66" s="13"/>
      <c r="FH66" s="13"/>
      <c r="FI66" s="13"/>
      <c r="FJ66" s="13"/>
      <c r="FK66" s="13"/>
      <c r="FL66" s="13"/>
      <c r="FM66" s="13"/>
      <c r="FN66" s="13"/>
      <c r="FO66" s="13"/>
      <c r="FP66" s="13"/>
      <c r="FQ66" s="13"/>
      <c r="FR66" s="13"/>
      <c r="FS66" s="13"/>
      <c r="FT66" s="13"/>
      <c r="FU66" s="13"/>
      <c r="FV66" s="13"/>
      <c r="FW66" s="13"/>
      <c r="FX66" s="13"/>
      <c r="FY66" s="13"/>
      <c r="FZ66" s="13"/>
      <c r="GA66" s="13"/>
      <c r="GB66" s="13"/>
      <c r="GC66" s="13"/>
      <c r="GD66" s="13"/>
      <c r="GE66" s="13"/>
      <c r="GF66" s="13"/>
      <c r="GG66" s="13"/>
      <c r="GH66" s="13"/>
      <c r="GI66" s="13"/>
      <c r="GJ66" s="13"/>
      <c r="GK66" s="13"/>
      <c r="GL66" s="13"/>
      <c r="GM66" s="13"/>
      <c r="GN66" s="13"/>
      <c r="GO66" s="13"/>
      <c r="GP66" s="13"/>
      <c r="GQ66" s="50"/>
      <c r="GR66" s="14"/>
      <c r="GS66" s="2"/>
    </row>
    <row r="67" spans="1:201" ht="18.75" x14ac:dyDescent="0.25">
      <c r="A67" s="46"/>
      <c r="B67" s="47"/>
      <c r="C67" s="48"/>
      <c r="D67" s="49"/>
      <c r="E67" s="13"/>
      <c r="F67" s="13"/>
      <c r="G67" s="13"/>
      <c r="H67" s="13"/>
      <c r="I67" s="9">
        <f t="shared" si="0"/>
        <v>0</v>
      </c>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c r="FN67" s="13"/>
      <c r="FO67" s="13"/>
      <c r="FP67" s="13"/>
      <c r="FQ67" s="13"/>
      <c r="FR67" s="13"/>
      <c r="FS67" s="13"/>
      <c r="FT67" s="13"/>
      <c r="FU67" s="13"/>
      <c r="FV67" s="13"/>
      <c r="FW67" s="13"/>
      <c r="FX67" s="13"/>
      <c r="FY67" s="13"/>
      <c r="FZ67" s="13"/>
      <c r="GA67" s="13"/>
      <c r="GB67" s="13"/>
      <c r="GC67" s="13"/>
      <c r="GD67" s="13"/>
      <c r="GE67" s="13"/>
      <c r="GF67" s="13"/>
      <c r="GG67" s="13"/>
      <c r="GH67" s="13"/>
      <c r="GI67" s="13"/>
      <c r="GJ67" s="13"/>
      <c r="GK67" s="13"/>
      <c r="GL67" s="13"/>
      <c r="GM67" s="13"/>
      <c r="GN67" s="13"/>
      <c r="GO67" s="13"/>
      <c r="GP67" s="13"/>
      <c r="GQ67" s="50"/>
      <c r="GR67" s="14"/>
      <c r="GS67" s="2"/>
    </row>
    <row r="68" spans="1:201" ht="18.75" x14ac:dyDescent="0.25">
      <c r="A68" s="46"/>
      <c r="B68" s="47"/>
      <c r="C68" s="48"/>
      <c r="D68" s="49"/>
      <c r="E68" s="13"/>
      <c r="F68" s="13"/>
      <c r="G68" s="13"/>
      <c r="H68" s="13"/>
      <c r="I68" s="9">
        <f t="shared" si="0"/>
        <v>0</v>
      </c>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13"/>
      <c r="GN68" s="13"/>
      <c r="GO68" s="13"/>
      <c r="GP68" s="13"/>
      <c r="GQ68" s="50"/>
      <c r="GR68" s="14"/>
      <c r="GS68" s="2"/>
    </row>
    <row r="69" spans="1:201" ht="18.75" x14ac:dyDescent="0.25">
      <c r="A69" s="46"/>
      <c r="B69" s="47"/>
      <c r="C69" s="48"/>
      <c r="D69" s="49"/>
      <c r="E69" s="13"/>
      <c r="F69" s="13"/>
      <c r="G69" s="13"/>
      <c r="H69" s="13"/>
      <c r="I69" s="9">
        <f t="shared" si="0"/>
        <v>0</v>
      </c>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50"/>
      <c r="GR69" s="14"/>
      <c r="GS69" s="2"/>
    </row>
    <row r="70" spans="1:201" ht="18.75" x14ac:dyDescent="0.25">
      <c r="A70" s="46"/>
      <c r="B70" s="47"/>
      <c r="C70" s="48"/>
      <c r="D70" s="49"/>
      <c r="E70" s="13"/>
      <c r="F70" s="13"/>
      <c r="G70" s="13"/>
      <c r="H70" s="13"/>
      <c r="I70" s="9">
        <f t="shared" si="0"/>
        <v>0</v>
      </c>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50"/>
      <c r="GR70" s="14"/>
      <c r="GS70" s="2"/>
    </row>
    <row r="71" spans="1:201" ht="18.75" x14ac:dyDescent="0.25">
      <c r="A71" s="46"/>
      <c r="B71" s="47"/>
      <c r="C71" s="48"/>
      <c r="D71" s="49"/>
      <c r="E71" s="13"/>
      <c r="F71" s="13"/>
      <c r="G71" s="13"/>
      <c r="H71" s="13"/>
      <c r="I71" s="9">
        <f t="shared" si="0"/>
        <v>0</v>
      </c>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50"/>
      <c r="GR71" s="14"/>
      <c r="GS71" s="2"/>
    </row>
    <row r="72" spans="1:201" ht="18.75" x14ac:dyDescent="0.25">
      <c r="A72" s="46"/>
      <c r="B72" s="47"/>
      <c r="C72" s="48"/>
      <c r="D72" s="49"/>
      <c r="E72" s="13"/>
      <c r="F72" s="13"/>
      <c r="G72" s="13"/>
      <c r="H72" s="13"/>
      <c r="I72" s="9">
        <f t="shared" si="0"/>
        <v>0</v>
      </c>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50"/>
      <c r="GR72" s="14"/>
      <c r="GS72" s="2"/>
    </row>
    <row r="73" spans="1:201" ht="18.75" x14ac:dyDescent="0.25">
      <c r="A73" s="46"/>
      <c r="B73" s="47"/>
      <c r="C73" s="48"/>
      <c r="D73" s="49"/>
      <c r="E73" s="13"/>
      <c r="F73" s="13"/>
      <c r="G73" s="13"/>
      <c r="H73" s="13"/>
      <c r="I73" s="9">
        <f t="shared" si="0"/>
        <v>0</v>
      </c>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50"/>
      <c r="GR73" s="14"/>
      <c r="GS73" s="2"/>
    </row>
    <row r="74" spans="1:201" ht="18.75" x14ac:dyDescent="0.25">
      <c r="A74" s="46"/>
      <c r="B74" s="47"/>
      <c r="C74" s="48"/>
      <c r="D74" s="49"/>
      <c r="E74" s="13"/>
      <c r="F74" s="13"/>
      <c r="G74" s="13"/>
      <c r="H74" s="13"/>
      <c r="I74" s="9">
        <f t="shared" si="0"/>
        <v>0</v>
      </c>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50"/>
      <c r="GR74" s="14"/>
      <c r="GS74" s="2"/>
    </row>
    <row r="75" spans="1:201" ht="18.75" x14ac:dyDescent="0.25">
      <c r="A75" s="46"/>
      <c r="B75" s="47"/>
      <c r="C75" s="48"/>
      <c r="D75" s="49"/>
      <c r="E75" s="13"/>
      <c r="F75" s="13"/>
      <c r="G75" s="13"/>
      <c r="H75" s="13"/>
      <c r="I75" s="9">
        <f t="shared" si="0"/>
        <v>0</v>
      </c>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50"/>
      <c r="GR75" s="14"/>
      <c r="GS75" s="2"/>
    </row>
    <row r="76" spans="1:201" ht="18.75" x14ac:dyDescent="0.25">
      <c r="A76" s="46"/>
      <c r="B76" s="47"/>
      <c r="C76" s="48"/>
      <c r="D76" s="49"/>
      <c r="E76" s="13"/>
      <c r="F76" s="13"/>
      <c r="G76" s="13"/>
      <c r="H76" s="13"/>
      <c r="I76" s="9">
        <f t="shared" si="0"/>
        <v>0</v>
      </c>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50"/>
      <c r="GR76" s="14"/>
      <c r="GS76" s="2"/>
    </row>
    <row r="77" spans="1:201" ht="18.75" x14ac:dyDescent="0.25">
      <c r="A77" s="46"/>
      <c r="B77" s="47"/>
      <c r="C77" s="48"/>
      <c r="D77" s="49"/>
      <c r="E77" s="13"/>
      <c r="F77" s="13"/>
      <c r="G77" s="13"/>
      <c r="H77" s="13"/>
      <c r="I77" s="9">
        <f t="shared" si="0"/>
        <v>0</v>
      </c>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50"/>
      <c r="GR77" s="14"/>
      <c r="GS77" s="2"/>
    </row>
    <row r="78" spans="1:201" ht="18.75" x14ac:dyDescent="0.25">
      <c r="A78" s="46"/>
      <c r="B78" s="47"/>
      <c r="C78" s="48"/>
      <c r="D78" s="49"/>
      <c r="E78" s="13"/>
      <c r="F78" s="13"/>
      <c r="G78" s="13"/>
      <c r="H78" s="13"/>
      <c r="I78" s="9">
        <f t="shared" si="0"/>
        <v>0</v>
      </c>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50"/>
      <c r="GR78" s="14"/>
      <c r="GS78" s="2"/>
    </row>
    <row r="79" spans="1:201" ht="18.75" x14ac:dyDescent="0.25">
      <c r="A79" s="46"/>
      <c r="B79" s="47"/>
      <c r="C79" s="48"/>
      <c r="D79" s="49"/>
      <c r="E79" s="13"/>
      <c r="F79" s="13"/>
      <c r="G79" s="13"/>
      <c r="H79" s="13"/>
      <c r="I79" s="9">
        <f t="shared" si="0"/>
        <v>0</v>
      </c>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50"/>
      <c r="GR79" s="14"/>
      <c r="GS79" s="2"/>
    </row>
    <row r="80" spans="1:201" ht="18.75" x14ac:dyDescent="0.25">
      <c r="A80" s="46"/>
      <c r="B80" s="47"/>
      <c r="C80" s="48"/>
      <c r="D80" s="49"/>
      <c r="E80" s="13"/>
      <c r="F80" s="13"/>
      <c r="G80" s="13"/>
      <c r="H80" s="13"/>
      <c r="I80" s="9">
        <f t="shared" si="0"/>
        <v>0</v>
      </c>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50"/>
      <c r="GR80" s="14"/>
      <c r="GS80" s="2"/>
    </row>
    <row r="81" spans="1:201" ht="18.75" x14ac:dyDescent="0.25">
      <c r="A81" s="46"/>
      <c r="B81" s="47"/>
      <c r="C81" s="48"/>
      <c r="D81" s="49"/>
      <c r="E81" s="13"/>
      <c r="F81" s="13"/>
      <c r="G81" s="13"/>
      <c r="H81" s="13"/>
      <c r="I81" s="9">
        <f t="shared" si="0"/>
        <v>0</v>
      </c>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50"/>
      <c r="GR81" s="14"/>
      <c r="GS81" s="2"/>
    </row>
    <row r="82" spans="1:201" ht="18.75" x14ac:dyDescent="0.25">
      <c r="A82" s="46"/>
      <c r="B82" s="47"/>
      <c r="C82" s="48"/>
      <c r="D82" s="49"/>
      <c r="E82" s="13"/>
      <c r="F82" s="13"/>
      <c r="G82" s="13"/>
      <c r="H82" s="13"/>
      <c r="I82" s="9">
        <f t="shared" si="0"/>
        <v>0</v>
      </c>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50"/>
      <c r="GR82" s="14"/>
      <c r="GS82" s="2"/>
    </row>
    <row r="83" spans="1:201" ht="18.75" x14ac:dyDescent="0.25">
      <c r="A83" s="46"/>
      <c r="B83" s="47"/>
      <c r="C83" s="48"/>
      <c r="D83" s="49"/>
      <c r="E83" s="13"/>
      <c r="F83" s="13"/>
      <c r="G83" s="13"/>
      <c r="H83" s="13"/>
      <c r="I83" s="9">
        <f t="shared" si="0"/>
        <v>0</v>
      </c>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50"/>
      <c r="GR83" s="14"/>
      <c r="GS83" s="2"/>
    </row>
    <row r="84" spans="1:201" ht="18.75" x14ac:dyDescent="0.25">
      <c r="A84" s="46"/>
      <c r="B84" s="47"/>
      <c r="C84" s="48"/>
      <c r="D84" s="49"/>
      <c r="E84" s="13"/>
      <c r="F84" s="13"/>
      <c r="G84" s="13"/>
      <c r="H84" s="13"/>
      <c r="I84" s="9">
        <f t="shared" si="0"/>
        <v>0</v>
      </c>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50"/>
      <c r="GR84" s="14"/>
      <c r="GS84" s="2"/>
    </row>
    <row r="85" spans="1:201" ht="18.75" x14ac:dyDescent="0.25">
      <c r="A85" s="46"/>
      <c r="B85" s="47"/>
      <c r="C85" s="48"/>
      <c r="D85" s="49"/>
      <c r="E85" s="13"/>
      <c r="F85" s="13"/>
      <c r="G85" s="13"/>
      <c r="H85" s="13"/>
      <c r="I85" s="9">
        <f t="shared" si="0"/>
        <v>0</v>
      </c>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50"/>
      <c r="GR85" s="14"/>
      <c r="GS85" s="2"/>
    </row>
    <row r="86" spans="1:201" ht="18.75" x14ac:dyDescent="0.25">
      <c r="A86" s="46"/>
      <c r="B86" s="47"/>
      <c r="C86" s="48"/>
      <c r="D86" s="49"/>
      <c r="E86" s="13"/>
      <c r="F86" s="13"/>
      <c r="G86" s="13"/>
      <c r="H86" s="13"/>
      <c r="I86" s="9">
        <f t="shared" si="0"/>
        <v>0</v>
      </c>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50"/>
      <c r="GR86" s="14"/>
      <c r="GS86" s="2"/>
    </row>
    <row r="87" spans="1:201" ht="18.75" x14ac:dyDescent="0.25">
      <c r="A87" s="46"/>
      <c r="B87" s="47"/>
      <c r="C87" s="48"/>
      <c r="D87" s="49"/>
      <c r="E87" s="13"/>
      <c r="F87" s="13"/>
      <c r="G87" s="13"/>
      <c r="H87" s="13"/>
      <c r="I87" s="9">
        <f t="shared" si="0"/>
        <v>0</v>
      </c>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50"/>
      <c r="GR87" s="14"/>
      <c r="GS87" s="2"/>
    </row>
    <row r="88" spans="1:201" ht="18.75" x14ac:dyDescent="0.25">
      <c r="A88" s="46"/>
      <c r="B88" s="47"/>
      <c r="C88" s="48"/>
      <c r="D88" s="49"/>
      <c r="E88" s="13"/>
      <c r="F88" s="13"/>
      <c r="G88" s="13"/>
      <c r="H88" s="13"/>
      <c r="I88" s="9">
        <f t="shared" si="0"/>
        <v>0</v>
      </c>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50"/>
      <c r="GR88" s="14"/>
      <c r="GS88" s="2"/>
    </row>
    <row r="89" spans="1:201" ht="18.75" x14ac:dyDescent="0.25">
      <c r="A89" s="46"/>
      <c r="B89" s="47"/>
      <c r="C89" s="48"/>
      <c r="D89" s="49"/>
      <c r="E89" s="13"/>
      <c r="F89" s="13"/>
      <c r="G89" s="13"/>
      <c r="H89" s="13"/>
      <c r="I89" s="9">
        <f t="shared" si="0"/>
        <v>0</v>
      </c>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50"/>
      <c r="GR89" s="14"/>
      <c r="GS89" s="2"/>
    </row>
    <row r="90" spans="1:201" ht="18.75" x14ac:dyDescent="0.25">
      <c r="A90" s="46"/>
      <c r="B90" s="47"/>
      <c r="C90" s="48"/>
      <c r="D90" s="49"/>
      <c r="E90" s="13"/>
      <c r="F90" s="13"/>
      <c r="G90" s="13"/>
      <c r="H90" s="13"/>
      <c r="I90" s="9">
        <f t="shared" si="0"/>
        <v>0</v>
      </c>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50"/>
      <c r="GR90" s="14"/>
      <c r="GS90" s="2"/>
    </row>
    <row r="91" spans="1:201" ht="18.75" x14ac:dyDescent="0.25">
      <c r="A91" s="46"/>
      <c r="B91" s="47"/>
      <c r="C91" s="48"/>
      <c r="D91" s="49"/>
      <c r="E91" s="13"/>
      <c r="F91" s="13"/>
      <c r="G91" s="13"/>
      <c r="H91" s="13"/>
      <c r="I91" s="9">
        <f t="shared" si="0"/>
        <v>0</v>
      </c>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50"/>
      <c r="GR91" s="14"/>
      <c r="GS91" s="2"/>
    </row>
    <row r="92" spans="1:201" ht="18.75" x14ac:dyDescent="0.25">
      <c r="A92" s="46"/>
      <c r="B92" s="47"/>
      <c r="C92" s="48"/>
      <c r="D92" s="49"/>
      <c r="E92" s="13"/>
      <c r="F92" s="13"/>
      <c r="G92" s="13"/>
      <c r="H92" s="13"/>
      <c r="I92" s="9">
        <f t="shared" si="0"/>
        <v>0</v>
      </c>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50"/>
      <c r="GR92" s="14"/>
      <c r="GS92" s="2"/>
    </row>
    <row r="93" spans="1:201" ht="18.75" x14ac:dyDescent="0.25">
      <c r="A93" s="46"/>
      <c r="B93" s="47"/>
      <c r="C93" s="48"/>
      <c r="D93" s="49"/>
      <c r="E93" s="13"/>
      <c r="F93" s="13"/>
      <c r="G93" s="13"/>
      <c r="H93" s="13"/>
      <c r="I93" s="9">
        <f t="shared" si="0"/>
        <v>0</v>
      </c>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50"/>
      <c r="GR93" s="14"/>
      <c r="GS93" s="2"/>
    </row>
    <row r="94" spans="1:201" ht="18.75" x14ac:dyDescent="0.25">
      <c r="A94" s="46"/>
      <c r="B94" s="47"/>
      <c r="C94" s="48"/>
      <c r="D94" s="49"/>
      <c r="E94" s="13"/>
      <c r="F94" s="13"/>
      <c r="G94" s="13"/>
      <c r="H94" s="13"/>
      <c r="I94" s="9">
        <f t="shared" si="0"/>
        <v>0</v>
      </c>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50"/>
      <c r="GR94" s="14"/>
      <c r="GS94" s="2"/>
    </row>
    <row r="95" spans="1:201" ht="18.75" x14ac:dyDescent="0.25">
      <c r="A95" s="46"/>
      <c r="B95" s="47"/>
      <c r="C95" s="48"/>
      <c r="D95" s="49"/>
      <c r="E95" s="13"/>
      <c r="F95" s="13"/>
      <c r="G95" s="13"/>
      <c r="H95" s="13"/>
      <c r="I95" s="9">
        <f t="shared" si="0"/>
        <v>0</v>
      </c>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50"/>
      <c r="GR95" s="14"/>
      <c r="GS95" s="2"/>
    </row>
    <row r="96" spans="1:201" ht="18.75" x14ac:dyDescent="0.25">
      <c r="A96" s="46"/>
      <c r="B96" s="47"/>
      <c r="C96" s="48"/>
      <c r="D96" s="49"/>
      <c r="E96" s="13"/>
      <c r="F96" s="13"/>
      <c r="G96" s="13"/>
      <c r="H96" s="13"/>
      <c r="I96" s="9"/>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50"/>
      <c r="GR96" s="14"/>
      <c r="GS96" s="2"/>
    </row>
    <row r="97" spans="1:201" ht="18.75" x14ac:dyDescent="0.25">
      <c r="A97" s="46"/>
      <c r="B97" s="47"/>
      <c r="C97" s="48"/>
      <c r="D97" s="49"/>
      <c r="E97" s="13"/>
      <c r="F97" s="13"/>
      <c r="G97" s="13"/>
      <c r="H97" s="13"/>
      <c r="I97" s="9"/>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50"/>
      <c r="GR97" s="14"/>
      <c r="GS97" s="2"/>
    </row>
    <row r="98" spans="1:201" ht="18.75" x14ac:dyDescent="0.25">
      <c r="A98" s="46"/>
      <c r="B98" s="47"/>
      <c r="C98" s="48"/>
      <c r="D98" s="49"/>
      <c r="E98" s="13"/>
      <c r="F98" s="13"/>
      <c r="G98" s="13"/>
      <c r="H98" s="13"/>
      <c r="I98" s="9"/>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50"/>
      <c r="GR98" s="14"/>
      <c r="GS98" s="2"/>
    </row>
    <row r="99" spans="1:201" ht="18.75" x14ac:dyDescent="0.25">
      <c r="A99" s="46"/>
      <c r="B99" s="47"/>
      <c r="C99" s="48"/>
      <c r="D99" s="49"/>
      <c r="E99" s="13"/>
      <c r="F99" s="13"/>
      <c r="G99" s="13"/>
      <c r="H99" s="13"/>
      <c r="I99" s="9"/>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50"/>
      <c r="GR99" s="14"/>
      <c r="GS99" s="2"/>
    </row>
    <row r="100" spans="1:201" ht="18.75" x14ac:dyDescent="0.25">
      <c r="A100" s="46"/>
      <c r="B100" s="47"/>
      <c r="C100" s="48"/>
      <c r="D100" s="49"/>
      <c r="E100" s="13"/>
      <c r="F100" s="13"/>
      <c r="G100" s="13"/>
      <c r="H100" s="13"/>
      <c r="I100" s="9"/>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50"/>
      <c r="GR100" s="14"/>
      <c r="GS100" s="2"/>
    </row>
    <row r="101" spans="1:201" ht="18.75" x14ac:dyDescent="0.25">
      <c r="A101" s="46"/>
      <c r="B101" s="47"/>
      <c r="C101" s="48"/>
      <c r="D101" s="49"/>
      <c r="E101" s="13"/>
      <c r="F101" s="13"/>
      <c r="G101" s="13"/>
      <c r="H101" s="13"/>
      <c r="I101" s="9"/>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50"/>
      <c r="GR101" s="14"/>
      <c r="GS101" s="2"/>
    </row>
    <row r="102" spans="1:201" ht="18.75" x14ac:dyDescent="0.25">
      <c r="A102" s="46"/>
      <c r="B102" s="47"/>
      <c r="C102" s="48"/>
      <c r="D102" s="49"/>
      <c r="E102" s="13"/>
      <c r="F102" s="13"/>
      <c r="G102" s="13"/>
      <c r="H102" s="13"/>
      <c r="I102" s="9"/>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50"/>
      <c r="GR102" s="14"/>
      <c r="GS102" s="2"/>
    </row>
    <row r="103" spans="1:201" ht="18.75" x14ac:dyDescent="0.25">
      <c r="A103" s="46"/>
      <c r="B103" s="47"/>
      <c r="C103" s="48"/>
      <c r="D103" s="49"/>
      <c r="E103" s="13"/>
      <c r="F103" s="13"/>
      <c r="G103" s="13"/>
      <c r="H103" s="13"/>
      <c r="I103" s="9"/>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50"/>
      <c r="GR103" s="14"/>
      <c r="GS103" s="2"/>
    </row>
    <row r="104" spans="1:201" ht="18.75" x14ac:dyDescent="0.25">
      <c r="A104" s="46"/>
      <c r="B104" s="47"/>
      <c r="C104" s="48"/>
      <c r="D104" s="49"/>
      <c r="E104" s="13"/>
      <c r="F104" s="13"/>
      <c r="G104" s="13"/>
      <c r="H104" s="13"/>
      <c r="I104" s="9"/>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50"/>
      <c r="GR104" s="14"/>
      <c r="GS104" s="2"/>
    </row>
    <row r="105" spans="1:201" ht="18.75" x14ac:dyDescent="0.25">
      <c r="A105" s="46"/>
      <c r="B105" s="47"/>
      <c r="C105" s="48"/>
      <c r="D105" s="49"/>
      <c r="E105" s="13"/>
      <c r="F105" s="13"/>
      <c r="G105" s="13"/>
      <c r="H105" s="13"/>
      <c r="I105" s="9"/>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50"/>
      <c r="GR105" s="14"/>
      <c r="GS105" s="2"/>
    </row>
    <row r="106" spans="1:201" ht="18.75" x14ac:dyDescent="0.25">
      <c r="A106" s="46"/>
      <c r="B106" s="47"/>
      <c r="C106" s="48"/>
      <c r="D106" s="49"/>
      <c r="E106" s="13"/>
      <c r="F106" s="13"/>
      <c r="G106" s="13"/>
      <c r="H106" s="13"/>
      <c r="I106" s="9"/>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50"/>
      <c r="GR106" s="14"/>
      <c r="GS106" s="2"/>
    </row>
    <row r="107" spans="1:201" ht="18.75" x14ac:dyDescent="0.25">
      <c r="A107" s="46"/>
      <c r="B107" s="47"/>
      <c r="C107" s="48"/>
      <c r="D107" s="49"/>
      <c r="E107" s="13"/>
      <c r="F107" s="13"/>
      <c r="G107" s="13"/>
      <c r="H107" s="13"/>
      <c r="I107" s="9"/>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50"/>
      <c r="GR107" s="14"/>
      <c r="GS107" s="2"/>
    </row>
    <row r="108" spans="1:201" ht="18.75" x14ac:dyDescent="0.25">
      <c r="A108" s="46"/>
      <c r="B108" s="47"/>
      <c r="C108" s="48"/>
      <c r="D108" s="49"/>
      <c r="E108" s="13"/>
      <c r="F108" s="13"/>
      <c r="G108" s="13"/>
      <c r="H108" s="13"/>
      <c r="I108" s="9"/>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50"/>
      <c r="GR108" s="14"/>
      <c r="GS108" s="2"/>
    </row>
    <row r="109" spans="1:201" ht="18.75" x14ac:dyDescent="0.25">
      <c r="A109" s="46"/>
      <c r="B109" s="47"/>
      <c r="C109" s="48"/>
      <c r="D109" s="49"/>
      <c r="E109" s="13"/>
      <c r="F109" s="13"/>
      <c r="G109" s="13"/>
      <c r="H109" s="13"/>
      <c r="I109" s="9"/>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50"/>
      <c r="GR109" s="14"/>
      <c r="GS109" s="2"/>
    </row>
    <row r="110" spans="1:201" ht="18.75" x14ac:dyDescent="0.25">
      <c r="A110" s="46"/>
      <c r="B110" s="47"/>
      <c r="C110" s="48"/>
      <c r="D110" s="49"/>
      <c r="E110" s="13"/>
      <c r="F110" s="13"/>
      <c r="G110" s="13"/>
      <c r="H110" s="13"/>
      <c r="I110" s="9"/>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50"/>
      <c r="GR110" s="14"/>
      <c r="GS110" s="2"/>
    </row>
    <row r="111" spans="1:201" ht="18.75" x14ac:dyDescent="0.25">
      <c r="A111" s="46"/>
      <c r="B111" s="47"/>
      <c r="C111" s="48"/>
      <c r="D111" s="49"/>
      <c r="E111" s="13"/>
      <c r="F111" s="13"/>
      <c r="G111" s="13"/>
      <c r="H111" s="13"/>
      <c r="I111" s="9"/>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50"/>
      <c r="GR111" s="14"/>
      <c r="GS111" s="2"/>
    </row>
    <row r="112" spans="1:201" ht="18.75" x14ac:dyDescent="0.25">
      <c r="A112" s="46"/>
      <c r="B112" s="47"/>
      <c r="C112" s="48"/>
      <c r="D112" s="49"/>
      <c r="E112" s="13"/>
      <c r="F112" s="13"/>
      <c r="G112" s="13"/>
      <c r="H112" s="13"/>
      <c r="I112" s="9"/>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50"/>
      <c r="GR112" s="14"/>
      <c r="GS112" s="2"/>
    </row>
    <row r="113" spans="1:201" ht="18.75" x14ac:dyDescent="0.25">
      <c r="A113" s="46"/>
      <c r="B113" s="47"/>
      <c r="C113" s="48"/>
      <c r="D113" s="49"/>
      <c r="E113" s="13"/>
      <c r="F113" s="13"/>
      <c r="G113" s="13"/>
      <c r="H113" s="13"/>
      <c r="I113" s="9"/>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50"/>
      <c r="GR113" s="14"/>
      <c r="GS113" s="2"/>
    </row>
    <row r="114" spans="1:201" ht="18.75" x14ac:dyDescent="0.25">
      <c r="A114" s="46"/>
      <c r="B114" s="47"/>
      <c r="C114" s="48"/>
      <c r="D114" s="49"/>
      <c r="E114" s="13"/>
      <c r="F114" s="13"/>
      <c r="G114" s="13"/>
      <c r="H114" s="13"/>
      <c r="I114" s="9"/>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50"/>
      <c r="GR114" s="14"/>
      <c r="GS114" s="2"/>
    </row>
    <row r="115" spans="1:201" ht="18.75" x14ac:dyDescent="0.25">
      <c r="A115" s="46"/>
      <c r="B115" s="47"/>
      <c r="C115" s="48"/>
      <c r="D115" s="49"/>
      <c r="E115" s="13"/>
      <c r="F115" s="13"/>
      <c r="G115" s="13"/>
      <c r="H115" s="13"/>
      <c r="I115" s="9"/>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50"/>
      <c r="GR115" s="14"/>
      <c r="GS115" s="2"/>
    </row>
    <row r="116" spans="1:201" ht="18.75" x14ac:dyDescent="0.25">
      <c r="A116" s="46"/>
      <c r="B116" s="47"/>
      <c r="C116" s="48"/>
      <c r="D116" s="49"/>
      <c r="E116" s="13"/>
      <c r="F116" s="13"/>
      <c r="G116" s="13"/>
      <c r="H116" s="13"/>
      <c r="I116" s="9"/>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50"/>
      <c r="GR116" s="14"/>
      <c r="GS116" s="2"/>
    </row>
    <row r="117" spans="1:201" ht="18.75" x14ac:dyDescent="0.25">
      <c r="A117" s="46"/>
      <c r="B117" s="47"/>
      <c r="C117" s="48"/>
      <c r="D117" s="49"/>
      <c r="E117" s="13"/>
      <c r="F117" s="13"/>
      <c r="G117" s="13"/>
      <c r="H117" s="13"/>
      <c r="I117" s="9"/>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50"/>
      <c r="GR117" s="14"/>
      <c r="GS117" s="2"/>
    </row>
    <row r="118" spans="1:201" ht="18.75" x14ac:dyDescent="0.25">
      <c r="A118" s="46"/>
      <c r="B118" s="47"/>
      <c r="C118" s="48"/>
      <c r="D118" s="49"/>
      <c r="E118" s="13"/>
      <c r="F118" s="13"/>
      <c r="G118" s="13"/>
      <c r="H118" s="13"/>
      <c r="I118" s="9"/>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50"/>
      <c r="GR118" s="14"/>
      <c r="GS118" s="2"/>
    </row>
    <row r="119" spans="1:201" ht="18.75" x14ac:dyDescent="0.25">
      <c r="A119" s="46"/>
      <c r="B119" s="47"/>
      <c r="C119" s="48"/>
      <c r="D119" s="49"/>
      <c r="E119" s="13"/>
      <c r="F119" s="13"/>
      <c r="G119" s="13"/>
      <c r="H119" s="13"/>
      <c r="I119" s="9"/>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50"/>
      <c r="GR119" s="14"/>
      <c r="GS119" s="2"/>
    </row>
    <row r="120" spans="1:201" ht="18.75" x14ac:dyDescent="0.25">
      <c r="A120" s="46"/>
      <c r="B120" s="47"/>
      <c r="C120" s="48"/>
      <c r="D120" s="49"/>
      <c r="E120" s="13"/>
      <c r="F120" s="13"/>
      <c r="G120" s="13"/>
      <c r="H120" s="13"/>
      <c r="I120" s="9"/>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50"/>
      <c r="GR120" s="14"/>
      <c r="GS120" s="2"/>
    </row>
    <row r="121" spans="1:201" ht="18.75" x14ac:dyDescent="0.25">
      <c r="A121" s="46"/>
      <c r="B121" s="47"/>
      <c r="C121" s="48"/>
      <c r="D121" s="49"/>
      <c r="E121" s="13"/>
      <c r="F121" s="13"/>
      <c r="G121" s="13"/>
      <c r="H121" s="13"/>
      <c r="I121" s="9"/>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50"/>
      <c r="GR121" s="14"/>
      <c r="GS121" s="2"/>
    </row>
    <row r="122" spans="1:201" ht="18.75" x14ac:dyDescent="0.25">
      <c r="A122" s="46"/>
      <c r="B122" s="47"/>
      <c r="C122" s="48"/>
      <c r="D122" s="49"/>
      <c r="E122" s="13"/>
      <c r="F122" s="13"/>
      <c r="G122" s="13"/>
      <c r="H122" s="13"/>
      <c r="I122" s="9"/>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c r="ET122" s="13"/>
      <c r="EU122" s="13"/>
      <c r="EV122" s="13"/>
      <c r="EW122" s="13"/>
      <c r="EX122" s="13"/>
      <c r="EY122" s="13"/>
      <c r="EZ122" s="13"/>
      <c r="FA122" s="13"/>
      <c r="FB122" s="13"/>
      <c r="FC122" s="13"/>
      <c r="FD122" s="13"/>
      <c r="FE122" s="13"/>
      <c r="FF122" s="13"/>
      <c r="FG122" s="13"/>
      <c r="FH122" s="13"/>
      <c r="FI122" s="13"/>
      <c r="FJ122" s="13"/>
      <c r="FK122" s="13"/>
      <c r="FL122" s="13"/>
      <c r="FM122" s="13"/>
      <c r="FN122" s="13"/>
      <c r="FO122" s="13"/>
      <c r="FP122" s="13"/>
      <c r="FQ122" s="13"/>
      <c r="FR122" s="13"/>
      <c r="FS122" s="13"/>
      <c r="FT122" s="13"/>
      <c r="FU122" s="13"/>
      <c r="FV122" s="13"/>
      <c r="FW122" s="13"/>
      <c r="FX122" s="13"/>
      <c r="FY122" s="13"/>
      <c r="FZ122" s="13"/>
      <c r="GA122" s="13"/>
      <c r="GB122" s="13"/>
      <c r="GC122" s="13"/>
      <c r="GD122" s="13"/>
      <c r="GE122" s="13"/>
      <c r="GF122" s="13"/>
      <c r="GG122" s="13"/>
      <c r="GH122" s="13"/>
      <c r="GI122" s="13"/>
      <c r="GJ122" s="13"/>
      <c r="GK122" s="13"/>
      <c r="GL122" s="13"/>
      <c r="GM122" s="13"/>
      <c r="GN122" s="13"/>
      <c r="GO122" s="13"/>
      <c r="GP122" s="13"/>
      <c r="GQ122" s="50"/>
      <c r="GR122" s="14"/>
      <c r="GS122" s="2"/>
    </row>
    <row r="123" spans="1:201" ht="18.75" x14ac:dyDescent="0.25">
      <c r="A123" s="46"/>
      <c r="B123" s="47"/>
      <c r="C123" s="48"/>
      <c r="D123" s="49"/>
      <c r="E123" s="13"/>
      <c r="F123" s="13"/>
      <c r="G123" s="13"/>
      <c r="H123" s="13"/>
      <c r="I123" s="9"/>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c r="ET123" s="13"/>
      <c r="EU123" s="13"/>
      <c r="EV123" s="13"/>
      <c r="EW123" s="13"/>
      <c r="EX123" s="13"/>
      <c r="EY123" s="13"/>
      <c r="EZ123" s="13"/>
      <c r="FA123" s="13"/>
      <c r="FB123" s="13"/>
      <c r="FC123" s="13"/>
      <c r="FD123" s="13"/>
      <c r="FE123" s="13"/>
      <c r="FF123" s="13"/>
      <c r="FG123" s="13"/>
      <c r="FH123" s="13"/>
      <c r="FI123" s="13"/>
      <c r="FJ123" s="13"/>
      <c r="FK123" s="13"/>
      <c r="FL123" s="13"/>
      <c r="FM123" s="13"/>
      <c r="FN123" s="13"/>
      <c r="FO123" s="13"/>
      <c r="FP123" s="13"/>
      <c r="FQ123" s="13"/>
      <c r="FR123" s="13"/>
      <c r="FS123" s="13"/>
      <c r="FT123" s="13"/>
      <c r="FU123" s="13"/>
      <c r="FV123" s="13"/>
      <c r="FW123" s="13"/>
      <c r="FX123" s="13"/>
      <c r="FY123" s="13"/>
      <c r="FZ123" s="13"/>
      <c r="GA123" s="13"/>
      <c r="GB123" s="13"/>
      <c r="GC123" s="13"/>
      <c r="GD123" s="13"/>
      <c r="GE123" s="13"/>
      <c r="GF123" s="13"/>
      <c r="GG123" s="13"/>
      <c r="GH123" s="13"/>
      <c r="GI123" s="13"/>
      <c r="GJ123" s="13"/>
      <c r="GK123" s="13"/>
      <c r="GL123" s="13"/>
      <c r="GM123" s="13"/>
      <c r="GN123" s="13"/>
      <c r="GO123" s="13"/>
      <c r="GP123" s="13"/>
      <c r="GQ123" s="50"/>
      <c r="GR123" s="14"/>
      <c r="GS123" s="2"/>
    </row>
    <row r="124" spans="1:201" ht="18.75" x14ac:dyDescent="0.25">
      <c r="A124" s="46"/>
      <c r="B124" s="47"/>
      <c r="C124" s="48"/>
      <c r="D124" s="49"/>
      <c r="E124" s="13"/>
      <c r="F124" s="13"/>
      <c r="G124" s="13"/>
      <c r="H124" s="13"/>
      <c r="I124" s="9"/>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c r="ET124" s="13"/>
      <c r="EU124" s="13"/>
      <c r="EV124" s="13"/>
      <c r="EW124" s="13"/>
      <c r="EX124" s="13"/>
      <c r="EY124" s="13"/>
      <c r="EZ124" s="13"/>
      <c r="FA124" s="13"/>
      <c r="FB124" s="13"/>
      <c r="FC124" s="13"/>
      <c r="FD124" s="13"/>
      <c r="FE124" s="13"/>
      <c r="FF124" s="13"/>
      <c r="FG124" s="13"/>
      <c r="FH124" s="13"/>
      <c r="FI124" s="13"/>
      <c r="FJ124" s="13"/>
      <c r="FK124" s="13"/>
      <c r="FL124" s="13"/>
      <c r="FM124" s="13"/>
      <c r="FN124" s="13"/>
      <c r="FO124" s="13"/>
      <c r="FP124" s="13"/>
      <c r="FQ124" s="13"/>
      <c r="FR124" s="13"/>
      <c r="FS124" s="13"/>
      <c r="FT124" s="13"/>
      <c r="FU124" s="13"/>
      <c r="FV124" s="13"/>
      <c r="FW124" s="13"/>
      <c r="FX124" s="13"/>
      <c r="FY124" s="13"/>
      <c r="FZ124" s="13"/>
      <c r="GA124" s="13"/>
      <c r="GB124" s="13"/>
      <c r="GC124" s="13"/>
      <c r="GD124" s="13"/>
      <c r="GE124" s="13"/>
      <c r="GF124" s="13"/>
      <c r="GG124" s="13"/>
      <c r="GH124" s="13"/>
      <c r="GI124" s="13"/>
      <c r="GJ124" s="13"/>
      <c r="GK124" s="13"/>
      <c r="GL124" s="13"/>
      <c r="GM124" s="13"/>
      <c r="GN124" s="13"/>
      <c r="GO124" s="13"/>
      <c r="GP124" s="13"/>
      <c r="GQ124" s="50"/>
      <c r="GR124" s="14"/>
      <c r="GS124" s="2"/>
    </row>
    <row r="125" spans="1:201" ht="18.75" x14ac:dyDescent="0.25">
      <c r="A125" s="46"/>
      <c r="B125" s="47"/>
      <c r="C125" s="48"/>
      <c r="D125" s="49"/>
      <c r="E125" s="13"/>
      <c r="F125" s="13"/>
      <c r="G125" s="13"/>
      <c r="H125" s="13"/>
      <c r="I125" s="9"/>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c r="ET125" s="13"/>
      <c r="EU125" s="13"/>
      <c r="EV125" s="13"/>
      <c r="EW125" s="13"/>
      <c r="EX125" s="13"/>
      <c r="EY125" s="13"/>
      <c r="EZ125" s="13"/>
      <c r="FA125" s="13"/>
      <c r="FB125" s="13"/>
      <c r="FC125" s="13"/>
      <c r="FD125" s="13"/>
      <c r="FE125" s="13"/>
      <c r="FF125" s="13"/>
      <c r="FG125" s="13"/>
      <c r="FH125" s="13"/>
      <c r="FI125" s="13"/>
      <c r="FJ125" s="13"/>
      <c r="FK125" s="13"/>
      <c r="FL125" s="13"/>
      <c r="FM125" s="13"/>
      <c r="FN125" s="13"/>
      <c r="FO125" s="13"/>
      <c r="FP125" s="13"/>
      <c r="FQ125" s="13"/>
      <c r="FR125" s="13"/>
      <c r="FS125" s="13"/>
      <c r="FT125" s="13"/>
      <c r="FU125" s="13"/>
      <c r="FV125" s="13"/>
      <c r="FW125" s="13"/>
      <c r="FX125" s="13"/>
      <c r="FY125" s="13"/>
      <c r="FZ125" s="13"/>
      <c r="GA125" s="13"/>
      <c r="GB125" s="13"/>
      <c r="GC125" s="13"/>
      <c r="GD125" s="13"/>
      <c r="GE125" s="13"/>
      <c r="GF125" s="13"/>
      <c r="GG125" s="13"/>
      <c r="GH125" s="13"/>
      <c r="GI125" s="13"/>
      <c r="GJ125" s="13"/>
      <c r="GK125" s="13"/>
      <c r="GL125" s="13"/>
      <c r="GM125" s="13"/>
      <c r="GN125" s="13"/>
      <c r="GO125" s="13"/>
      <c r="GP125" s="13"/>
      <c r="GQ125" s="50"/>
      <c r="GR125" s="14"/>
      <c r="GS125" s="2"/>
    </row>
    <row r="126" spans="1:201" ht="18.75" x14ac:dyDescent="0.25">
      <c r="A126" s="46"/>
      <c r="B126" s="47"/>
      <c r="C126" s="48"/>
      <c r="D126" s="49"/>
      <c r="E126" s="13"/>
      <c r="F126" s="13"/>
      <c r="G126" s="13"/>
      <c r="H126" s="13"/>
      <c r="I126" s="9"/>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c r="ET126" s="13"/>
      <c r="EU126" s="13"/>
      <c r="EV126" s="13"/>
      <c r="EW126" s="13"/>
      <c r="EX126" s="13"/>
      <c r="EY126" s="13"/>
      <c r="EZ126" s="13"/>
      <c r="FA126" s="13"/>
      <c r="FB126" s="13"/>
      <c r="FC126" s="13"/>
      <c r="FD126" s="13"/>
      <c r="FE126" s="13"/>
      <c r="FF126" s="13"/>
      <c r="FG126" s="13"/>
      <c r="FH126" s="13"/>
      <c r="FI126" s="13"/>
      <c r="FJ126" s="13"/>
      <c r="FK126" s="13"/>
      <c r="FL126" s="13"/>
      <c r="FM126" s="13"/>
      <c r="FN126" s="13"/>
      <c r="FO126" s="13"/>
      <c r="FP126" s="13"/>
      <c r="FQ126" s="13"/>
      <c r="FR126" s="13"/>
      <c r="FS126" s="13"/>
      <c r="FT126" s="13"/>
      <c r="FU126" s="13"/>
      <c r="FV126" s="13"/>
      <c r="FW126" s="13"/>
      <c r="FX126" s="13"/>
      <c r="FY126" s="13"/>
      <c r="FZ126" s="13"/>
      <c r="GA126" s="13"/>
      <c r="GB126" s="13"/>
      <c r="GC126" s="13"/>
      <c r="GD126" s="13"/>
      <c r="GE126" s="13"/>
      <c r="GF126" s="13"/>
      <c r="GG126" s="13"/>
      <c r="GH126" s="13"/>
      <c r="GI126" s="13"/>
      <c r="GJ126" s="13"/>
      <c r="GK126" s="13"/>
      <c r="GL126" s="13"/>
      <c r="GM126" s="13"/>
      <c r="GN126" s="13"/>
      <c r="GO126" s="13"/>
      <c r="GP126" s="13"/>
      <c r="GQ126" s="50"/>
      <c r="GR126" s="14"/>
      <c r="GS126" s="2"/>
    </row>
    <row r="127" spans="1:201" ht="18.75" x14ac:dyDescent="0.25">
      <c r="A127" s="46"/>
      <c r="B127" s="47"/>
      <c r="C127" s="48"/>
      <c r="D127" s="49"/>
      <c r="E127" s="13"/>
      <c r="F127" s="13"/>
      <c r="G127" s="13"/>
      <c r="H127" s="13"/>
      <c r="I127" s="9"/>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c r="ET127" s="13"/>
      <c r="EU127" s="13"/>
      <c r="EV127" s="13"/>
      <c r="EW127" s="13"/>
      <c r="EX127" s="13"/>
      <c r="EY127" s="13"/>
      <c r="EZ127" s="13"/>
      <c r="FA127" s="13"/>
      <c r="FB127" s="13"/>
      <c r="FC127" s="13"/>
      <c r="FD127" s="13"/>
      <c r="FE127" s="13"/>
      <c r="FF127" s="13"/>
      <c r="FG127" s="13"/>
      <c r="FH127" s="13"/>
      <c r="FI127" s="13"/>
      <c r="FJ127" s="13"/>
      <c r="FK127" s="13"/>
      <c r="FL127" s="13"/>
      <c r="FM127" s="13"/>
      <c r="FN127" s="13"/>
      <c r="FO127" s="13"/>
      <c r="FP127" s="13"/>
      <c r="FQ127" s="13"/>
      <c r="FR127" s="13"/>
      <c r="FS127" s="13"/>
      <c r="FT127" s="13"/>
      <c r="FU127" s="13"/>
      <c r="FV127" s="13"/>
      <c r="FW127" s="13"/>
      <c r="FX127" s="13"/>
      <c r="FY127" s="13"/>
      <c r="FZ127" s="13"/>
      <c r="GA127" s="13"/>
      <c r="GB127" s="13"/>
      <c r="GC127" s="13"/>
      <c r="GD127" s="13"/>
      <c r="GE127" s="13"/>
      <c r="GF127" s="13"/>
      <c r="GG127" s="13"/>
      <c r="GH127" s="13"/>
      <c r="GI127" s="13"/>
      <c r="GJ127" s="13"/>
      <c r="GK127" s="13"/>
      <c r="GL127" s="13"/>
      <c r="GM127" s="13"/>
      <c r="GN127" s="13"/>
      <c r="GO127" s="13"/>
      <c r="GP127" s="13"/>
      <c r="GQ127" s="50"/>
      <c r="GR127" s="14"/>
      <c r="GS127" s="2"/>
    </row>
    <row r="128" spans="1:201" ht="18.75" x14ac:dyDescent="0.25">
      <c r="A128" s="46"/>
      <c r="B128" s="47"/>
      <c r="C128" s="48"/>
      <c r="D128" s="49"/>
      <c r="E128" s="13"/>
      <c r="F128" s="13"/>
      <c r="G128" s="13"/>
      <c r="H128" s="13"/>
      <c r="I128" s="9"/>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c r="ET128" s="13"/>
      <c r="EU128" s="13"/>
      <c r="EV128" s="13"/>
      <c r="EW128" s="13"/>
      <c r="EX128" s="13"/>
      <c r="EY128" s="13"/>
      <c r="EZ128" s="13"/>
      <c r="FA128" s="13"/>
      <c r="FB128" s="13"/>
      <c r="FC128" s="13"/>
      <c r="FD128" s="13"/>
      <c r="FE128" s="13"/>
      <c r="FF128" s="13"/>
      <c r="FG128" s="13"/>
      <c r="FH128" s="13"/>
      <c r="FI128" s="13"/>
      <c r="FJ128" s="13"/>
      <c r="FK128" s="13"/>
      <c r="FL128" s="13"/>
      <c r="FM128" s="13"/>
      <c r="FN128" s="13"/>
      <c r="FO128" s="13"/>
      <c r="FP128" s="13"/>
      <c r="FQ128" s="13"/>
      <c r="FR128" s="13"/>
      <c r="FS128" s="13"/>
      <c r="FT128" s="13"/>
      <c r="FU128" s="13"/>
      <c r="FV128" s="13"/>
      <c r="FW128" s="13"/>
      <c r="FX128" s="13"/>
      <c r="FY128" s="13"/>
      <c r="FZ128" s="13"/>
      <c r="GA128" s="13"/>
      <c r="GB128" s="13"/>
      <c r="GC128" s="13"/>
      <c r="GD128" s="13"/>
      <c r="GE128" s="13"/>
      <c r="GF128" s="13"/>
      <c r="GG128" s="13"/>
      <c r="GH128" s="13"/>
      <c r="GI128" s="13"/>
      <c r="GJ128" s="13"/>
      <c r="GK128" s="13"/>
      <c r="GL128" s="13"/>
      <c r="GM128" s="13"/>
      <c r="GN128" s="13"/>
      <c r="GO128" s="13"/>
      <c r="GP128" s="13"/>
      <c r="GQ128" s="50"/>
      <c r="GR128" s="14"/>
      <c r="GS128" s="2"/>
    </row>
    <row r="129" spans="1:201" ht="18.75" x14ac:dyDescent="0.25">
      <c r="A129" s="46"/>
      <c r="B129" s="47"/>
      <c r="C129" s="48"/>
      <c r="D129" s="49"/>
      <c r="E129" s="13"/>
      <c r="F129" s="13"/>
      <c r="G129" s="13"/>
      <c r="H129" s="13"/>
      <c r="I129" s="9"/>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c r="ET129" s="13"/>
      <c r="EU129" s="13"/>
      <c r="EV129" s="13"/>
      <c r="EW129" s="13"/>
      <c r="EX129" s="13"/>
      <c r="EY129" s="13"/>
      <c r="EZ129" s="13"/>
      <c r="FA129" s="13"/>
      <c r="FB129" s="13"/>
      <c r="FC129" s="13"/>
      <c r="FD129" s="13"/>
      <c r="FE129" s="13"/>
      <c r="FF129" s="13"/>
      <c r="FG129" s="13"/>
      <c r="FH129" s="13"/>
      <c r="FI129" s="13"/>
      <c r="FJ129" s="13"/>
      <c r="FK129" s="13"/>
      <c r="FL129" s="13"/>
      <c r="FM129" s="13"/>
      <c r="FN129" s="13"/>
      <c r="FO129" s="13"/>
      <c r="FP129" s="13"/>
      <c r="FQ129" s="13"/>
      <c r="FR129" s="13"/>
      <c r="FS129" s="13"/>
      <c r="FT129" s="13"/>
      <c r="FU129" s="13"/>
      <c r="FV129" s="13"/>
      <c r="FW129" s="13"/>
      <c r="FX129" s="13"/>
      <c r="FY129" s="13"/>
      <c r="FZ129" s="13"/>
      <c r="GA129" s="13"/>
      <c r="GB129" s="13"/>
      <c r="GC129" s="13"/>
      <c r="GD129" s="13"/>
      <c r="GE129" s="13"/>
      <c r="GF129" s="13"/>
      <c r="GG129" s="13"/>
      <c r="GH129" s="13"/>
      <c r="GI129" s="13"/>
      <c r="GJ129" s="13"/>
      <c r="GK129" s="13"/>
      <c r="GL129" s="13"/>
      <c r="GM129" s="13"/>
      <c r="GN129" s="13"/>
      <c r="GO129" s="13"/>
      <c r="GP129" s="13"/>
      <c r="GQ129" s="50"/>
      <c r="GR129" s="14"/>
      <c r="GS129" s="2"/>
    </row>
    <row r="130" spans="1:201" ht="18.75" x14ac:dyDescent="0.25">
      <c r="A130" s="46"/>
      <c r="B130" s="47"/>
      <c r="C130" s="48"/>
      <c r="D130" s="49"/>
      <c r="E130" s="13"/>
      <c r="F130" s="13"/>
      <c r="G130" s="13"/>
      <c r="H130" s="13"/>
      <c r="I130" s="9"/>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c r="ET130" s="13"/>
      <c r="EU130" s="13"/>
      <c r="EV130" s="13"/>
      <c r="EW130" s="13"/>
      <c r="EX130" s="13"/>
      <c r="EY130" s="13"/>
      <c r="EZ130" s="13"/>
      <c r="FA130" s="13"/>
      <c r="FB130" s="13"/>
      <c r="FC130" s="13"/>
      <c r="FD130" s="13"/>
      <c r="FE130" s="13"/>
      <c r="FF130" s="13"/>
      <c r="FG130" s="13"/>
      <c r="FH130" s="13"/>
      <c r="FI130" s="13"/>
      <c r="FJ130" s="13"/>
      <c r="FK130" s="13"/>
      <c r="FL130" s="13"/>
      <c r="FM130" s="13"/>
      <c r="FN130" s="13"/>
      <c r="FO130" s="13"/>
      <c r="FP130" s="13"/>
      <c r="FQ130" s="13"/>
      <c r="FR130" s="13"/>
      <c r="FS130" s="13"/>
      <c r="FT130" s="13"/>
      <c r="FU130" s="13"/>
      <c r="FV130" s="13"/>
      <c r="FW130" s="13"/>
      <c r="FX130" s="13"/>
      <c r="FY130" s="13"/>
      <c r="FZ130" s="13"/>
      <c r="GA130" s="13"/>
      <c r="GB130" s="13"/>
      <c r="GC130" s="13"/>
      <c r="GD130" s="13"/>
      <c r="GE130" s="13"/>
      <c r="GF130" s="13"/>
      <c r="GG130" s="13"/>
      <c r="GH130" s="13"/>
      <c r="GI130" s="13"/>
      <c r="GJ130" s="13"/>
      <c r="GK130" s="13"/>
      <c r="GL130" s="13"/>
      <c r="GM130" s="13"/>
      <c r="GN130" s="13"/>
      <c r="GO130" s="13"/>
      <c r="GP130" s="13"/>
      <c r="GQ130" s="50"/>
      <c r="GR130" s="14"/>
      <c r="GS130" s="2"/>
    </row>
    <row r="131" spans="1:201" ht="18.75" x14ac:dyDescent="0.25">
      <c r="A131" s="46"/>
      <c r="B131" s="47"/>
      <c r="C131" s="48"/>
      <c r="D131" s="49"/>
      <c r="E131" s="13"/>
      <c r="F131" s="13"/>
      <c r="G131" s="13"/>
      <c r="H131" s="13"/>
      <c r="I131" s="9"/>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c r="ET131" s="13"/>
      <c r="EU131" s="13"/>
      <c r="EV131" s="13"/>
      <c r="EW131" s="13"/>
      <c r="EX131" s="13"/>
      <c r="EY131" s="13"/>
      <c r="EZ131" s="13"/>
      <c r="FA131" s="13"/>
      <c r="FB131" s="13"/>
      <c r="FC131" s="13"/>
      <c r="FD131" s="13"/>
      <c r="FE131" s="13"/>
      <c r="FF131" s="13"/>
      <c r="FG131" s="13"/>
      <c r="FH131" s="13"/>
      <c r="FI131" s="13"/>
      <c r="FJ131" s="13"/>
      <c r="FK131" s="13"/>
      <c r="FL131" s="13"/>
      <c r="FM131" s="13"/>
      <c r="FN131" s="13"/>
      <c r="FO131" s="13"/>
      <c r="FP131" s="13"/>
      <c r="FQ131" s="13"/>
      <c r="FR131" s="13"/>
      <c r="FS131" s="13"/>
      <c r="FT131" s="13"/>
      <c r="FU131" s="13"/>
      <c r="FV131" s="13"/>
      <c r="FW131" s="13"/>
      <c r="FX131" s="13"/>
      <c r="FY131" s="13"/>
      <c r="FZ131" s="13"/>
      <c r="GA131" s="13"/>
      <c r="GB131" s="13"/>
      <c r="GC131" s="13"/>
      <c r="GD131" s="13"/>
      <c r="GE131" s="13"/>
      <c r="GF131" s="13"/>
      <c r="GG131" s="13"/>
      <c r="GH131" s="13"/>
      <c r="GI131" s="13"/>
      <c r="GJ131" s="13"/>
      <c r="GK131" s="13"/>
      <c r="GL131" s="13"/>
      <c r="GM131" s="13"/>
      <c r="GN131" s="13"/>
      <c r="GO131" s="13"/>
      <c r="GP131" s="13"/>
      <c r="GQ131" s="50"/>
      <c r="GR131" s="14"/>
      <c r="GS131" s="2"/>
    </row>
    <row r="132" spans="1:201" ht="18.75" x14ac:dyDescent="0.25">
      <c r="A132" s="46"/>
      <c r="B132" s="47"/>
      <c r="C132" s="48"/>
      <c r="D132" s="49"/>
      <c r="E132" s="13"/>
      <c r="F132" s="13"/>
      <c r="G132" s="13"/>
      <c r="H132" s="13"/>
      <c r="I132" s="9"/>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c r="ET132" s="13"/>
      <c r="EU132" s="13"/>
      <c r="EV132" s="13"/>
      <c r="EW132" s="13"/>
      <c r="EX132" s="13"/>
      <c r="EY132" s="13"/>
      <c r="EZ132" s="13"/>
      <c r="FA132" s="13"/>
      <c r="FB132" s="13"/>
      <c r="FC132" s="13"/>
      <c r="FD132" s="13"/>
      <c r="FE132" s="13"/>
      <c r="FF132" s="13"/>
      <c r="FG132" s="13"/>
      <c r="FH132" s="13"/>
      <c r="FI132" s="13"/>
      <c r="FJ132" s="13"/>
      <c r="FK132" s="13"/>
      <c r="FL132" s="13"/>
      <c r="FM132" s="13"/>
      <c r="FN132" s="13"/>
      <c r="FO132" s="13"/>
      <c r="FP132" s="13"/>
      <c r="FQ132" s="13"/>
      <c r="FR132" s="13"/>
      <c r="FS132" s="13"/>
      <c r="FT132" s="13"/>
      <c r="FU132" s="13"/>
      <c r="FV132" s="13"/>
      <c r="FW132" s="13"/>
      <c r="FX132" s="13"/>
      <c r="FY132" s="13"/>
      <c r="FZ132" s="13"/>
      <c r="GA132" s="13"/>
      <c r="GB132" s="13"/>
      <c r="GC132" s="13"/>
      <c r="GD132" s="13"/>
      <c r="GE132" s="13"/>
      <c r="GF132" s="13"/>
      <c r="GG132" s="13"/>
      <c r="GH132" s="13"/>
      <c r="GI132" s="13"/>
      <c r="GJ132" s="13"/>
      <c r="GK132" s="13"/>
      <c r="GL132" s="13"/>
      <c r="GM132" s="13"/>
      <c r="GN132" s="13"/>
      <c r="GO132" s="13"/>
      <c r="GP132" s="13"/>
      <c r="GQ132" s="50"/>
      <c r="GR132" s="14"/>
      <c r="GS132" s="2"/>
    </row>
    <row r="133" spans="1:201" ht="18.75" x14ac:dyDescent="0.25">
      <c r="A133" s="46"/>
      <c r="B133" s="47"/>
      <c r="C133" s="48"/>
      <c r="D133" s="49"/>
      <c r="E133" s="13"/>
      <c r="F133" s="13"/>
      <c r="G133" s="13"/>
      <c r="H133" s="13"/>
      <c r="I133" s="9"/>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c r="ET133" s="13"/>
      <c r="EU133" s="13"/>
      <c r="EV133" s="13"/>
      <c r="EW133" s="13"/>
      <c r="EX133" s="13"/>
      <c r="EY133" s="13"/>
      <c r="EZ133" s="13"/>
      <c r="FA133" s="13"/>
      <c r="FB133" s="13"/>
      <c r="FC133" s="13"/>
      <c r="FD133" s="13"/>
      <c r="FE133" s="13"/>
      <c r="FF133" s="13"/>
      <c r="FG133" s="13"/>
      <c r="FH133" s="13"/>
      <c r="FI133" s="13"/>
      <c r="FJ133" s="13"/>
      <c r="FK133" s="13"/>
      <c r="FL133" s="13"/>
      <c r="FM133" s="13"/>
      <c r="FN133" s="13"/>
      <c r="FO133" s="13"/>
      <c r="FP133" s="13"/>
      <c r="FQ133" s="13"/>
      <c r="FR133" s="13"/>
      <c r="FS133" s="13"/>
      <c r="FT133" s="13"/>
      <c r="FU133" s="13"/>
      <c r="FV133" s="13"/>
      <c r="FW133" s="13"/>
      <c r="FX133" s="13"/>
      <c r="FY133" s="13"/>
      <c r="FZ133" s="13"/>
      <c r="GA133" s="13"/>
      <c r="GB133" s="13"/>
      <c r="GC133" s="13"/>
      <c r="GD133" s="13"/>
      <c r="GE133" s="13"/>
      <c r="GF133" s="13"/>
      <c r="GG133" s="13"/>
      <c r="GH133" s="13"/>
      <c r="GI133" s="13"/>
      <c r="GJ133" s="13"/>
      <c r="GK133" s="13"/>
      <c r="GL133" s="13"/>
      <c r="GM133" s="13"/>
      <c r="GN133" s="13"/>
      <c r="GO133" s="13"/>
      <c r="GP133" s="13"/>
      <c r="GQ133" s="50"/>
      <c r="GR133" s="14"/>
      <c r="GS133" s="2"/>
    </row>
    <row r="134" spans="1:201" ht="18.75" x14ac:dyDescent="0.25">
      <c r="A134" s="46"/>
      <c r="B134" s="47"/>
      <c r="C134" s="48"/>
      <c r="D134" s="49"/>
      <c r="E134" s="13"/>
      <c r="F134" s="13"/>
      <c r="G134" s="13"/>
      <c r="H134" s="13"/>
      <c r="I134" s="9"/>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c r="ET134" s="13"/>
      <c r="EU134" s="13"/>
      <c r="EV134" s="13"/>
      <c r="EW134" s="13"/>
      <c r="EX134" s="13"/>
      <c r="EY134" s="13"/>
      <c r="EZ134" s="13"/>
      <c r="FA134" s="13"/>
      <c r="FB134" s="13"/>
      <c r="FC134" s="13"/>
      <c r="FD134" s="13"/>
      <c r="FE134" s="13"/>
      <c r="FF134" s="13"/>
      <c r="FG134" s="13"/>
      <c r="FH134" s="13"/>
      <c r="FI134" s="13"/>
      <c r="FJ134" s="13"/>
      <c r="FK134" s="13"/>
      <c r="FL134" s="13"/>
      <c r="FM134" s="13"/>
      <c r="FN134" s="13"/>
      <c r="FO134" s="13"/>
      <c r="FP134" s="13"/>
      <c r="FQ134" s="13"/>
      <c r="FR134" s="13"/>
      <c r="FS134" s="13"/>
      <c r="FT134" s="13"/>
      <c r="FU134" s="13"/>
      <c r="FV134" s="13"/>
      <c r="FW134" s="13"/>
      <c r="FX134" s="13"/>
      <c r="FY134" s="13"/>
      <c r="FZ134" s="13"/>
      <c r="GA134" s="13"/>
      <c r="GB134" s="13"/>
      <c r="GC134" s="13"/>
      <c r="GD134" s="13"/>
      <c r="GE134" s="13"/>
      <c r="GF134" s="13"/>
      <c r="GG134" s="13"/>
      <c r="GH134" s="13"/>
      <c r="GI134" s="13"/>
      <c r="GJ134" s="13"/>
      <c r="GK134" s="13"/>
      <c r="GL134" s="13"/>
      <c r="GM134" s="13"/>
      <c r="GN134" s="13"/>
      <c r="GO134" s="13"/>
      <c r="GP134" s="13"/>
      <c r="GQ134" s="50"/>
      <c r="GR134" s="14"/>
      <c r="GS134" s="2"/>
    </row>
    <row r="135" spans="1:201" ht="18.75" x14ac:dyDescent="0.25">
      <c r="A135" s="46"/>
      <c r="B135" s="47"/>
      <c r="C135" s="48"/>
      <c r="D135" s="49"/>
      <c r="E135" s="13"/>
      <c r="F135" s="13"/>
      <c r="G135" s="13"/>
      <c r="H135" s="13"/>
      <c r="I135" s="9"/>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c r="EU135" s="13"/>
      <c r="EV135" s="13"/>
      <c r="EW135" s="13"/>
      <c r="EX135" s="13"/>
      <c r="EY135" s="13"/>
      <c r="EZ135" s="13"/>
      <c r="FA135" s="13"/>
      <c r="FB135" s="13"/>
      <c r="FC135" s="13"/>
      <c r="FD135" s="13"/>
      <c r="FE135" s="13"/>
      <c r="FF135" s="13"/>
      <c r="FG135" s="13"/>
      <c r="FH135" s="13"/>
      <c r="FI135" s="13"/>
      <c r="FJ135" s="13"/>
      <c r="FK135" s="13"/>
      <c r="FL135" s="13"/>
      <c r="FM135" s="13"/>
      <c r="FN135" s="13"/>
      <c r="FO135" s="13"/>
      <c r="FP135" s="13"/>
      <c r="FQ135" s="13"/>
      <c r="FR135" s="13"/>
      <c r="FS135" s="13"/>
      <c r="FT135" s="13"/>
      <c r="FU135" s="13"/>
      <c r="FV135" s="13"/>
      <c r="FW135" s="13"/>
      <c r="FX135" s="13"/>
      <c r="FY135" s="13"/>
      <c r="FZ135" s="13"/>
      <c r="GA135" s="13"/>
      <c r="GB135" s="13"/>
      <c r="GC135" s="13"/>
      <c r="GD135" s="13"/>
      <c r="GE135" s="13"/>
      <c r="GF135" s="13"/>
      <c r="GG135" s="13"/>
      <c r="GH135" s="13"/>
      <c r="GI135" s="13"/>
      <c r="GJ135" s="13"/>
      <c r="GK135" s="13"/>
      <c r="GL135" s="13"/>
      <c r="GM135" s="13"/>
      <c r="GN135" s="13"/>
      <c r="GO135" s="13"/>
      <c r="GP135" s="13"/>
      <c r="GQ135" s="50"/>
      <c r="GR135" s="14"/>
      <c r="GS135" s="2"/>
    </row>
    <row r="136" spans="1:201" ht="18.75" x14ac:dyDescent="0.25">
      <c r="A136" s="46"/>
      <c r="B136" s="47"/>
      <c r="C136" s="48"/>
      <c r="D136" s="49"/>
      <c r="E136" s="13"/>
      <c r="F136" s="13"/>
      <c r="G136" s="13"/>
      <c r="H136" s="13"/>
      <c r="I136" s="9"/>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c r="EU136" s="13"/>
      <c r="EV136" s="13"/>
      <c r="EW136" s="13"/>
      <c r="EX136" s="13"/>
      <c r="EY136" s="13"/>
      <c r="EZ136" s="13"/>
      <c r="FA136" s="13"/>
      <c r="FB136" s="13"/>
      <c r="FC136" s="13"/>
      <c r="FD136" s="13"/>
      <c r="FE136" s="13"/>
      <c r="FF136" s="13"/>
      <c r="FG136" s="13"/>
      <c r="FH136" s="13"/>
      <c r="FI136" s="13"/>
      <c r="FJ136" s="13"/>
      <c r="FK136" s="13"/>
      <c r="FL136" s="13"/>
      <c r="FM136" s="13"/>
      <c r="FN136" s="13"/>
      <c r="FO136" s="13"/>
      <c r="FP136" s="13"/>
      <c r="FQ136" s="13"/>
      <c r="FR136" s="13"/>
      <c r="FS136" s="13"/>
      <c r="FT136" s="13"/>
      <c r="FU136" s="13"/>
      <c r="FV136" s="13"/>
      <c r="FW136" s="13"/>
      <c r="FX136" s="13"/>
      <c r="FY136" s="13"/>
      <c r="FZ136" s="13"/>
      <c r="GA136" s="13"/>
      <c r="GB136" s="13"/>
      <c r="GC136" s="13"/>
      <c r="GD136" s="13"/>
      <c r="GE136" s="13"/>
      <c r="GF136" s="13"/>
      <c r="GG136" s="13"/>
      <c r="GH136" s="13"/>
      <c r="GI136" s="13"/>
      <c r="GJ136" s="13"/>
      <c r="GK136" s="13"/>
      <c r="GL136" s="13"/>
      <c r="GM136" s="13"/>
      <c r="GN136" s="13"/>
      <c r="GO136" s="13"/>
      <c r="GP136" s="13"/>
      <c r="GQ136" s="50"/>
      <c r="GR136" s="14"/>
      <c r="GS136" s="2"/>
    </row>
    <row r="137" spans="1:201" ht="18.75" x14ac:dyDescent="0.25">
      <c r="A137" s="46"/>
      <c r="B137" s="47"/>
      <c r="C137" s="48"/>
      <c r="D137" s="49"/>
      <c r="E137" s="13"/>
      <c r="F137" s="13"/>
      <c r="G137" s="13"/>
      <c r="H137" s="13"/>
      <c r="I137" s="9"/>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c r="ET137" s="13"/>
      <c r="EU137" s="13"/>
      <c r="EV137" s="13"/>
      <c r="EW137" s="13"/>
      <c r="EX137" s="13"/>
      <c r="EY137" s="13"/>
      <c r="EZ137" s="13"/>
      <c r="FA137" s="13"/>
      <c r="FB137" s="13"/>
      <c r="FC137" s="13"/>
      <c r="FD137" s="13"/>
      <c r="FE137" s="13"/>
      <c r="FF137" s="13"/>
      <c r="FG137" s="13"/>
      <c r="FH137" s="13"/>
      <c r="FI137" s="13"/>
      <c r="FJ137" s="13"/>
      <c r="FK137" s="13"/>
      <c r="FL137" s="13"/>
      <c r="FM137" s="13"/>
      <c r="FN137" s="13"/>
      <c r="FO137" s="13"/>
      <c r="FP137" s="13"/>
      <c r="FQ137" s="13"/>
      <c r="FR137" s="13"/>
      <c r="FS137" s="13"/>
      <c r="FT137" s="13"/>
      <c r="FU137" s="13"/>
      <c r="FV137" s="13"/>
      <c r="FW137" s="13"/>
      <c r="FX137" s="13"/>
      <c r="FY137" s="13"/>
      <c r="FZ137" s="13"/>
      <c r="GA137" s="13"/>
      <c r="GB137" s="13"/>
      <c r="GC137" s="13"/>
      <c r="GD137" s="13"/>
      <c r="GE137" s="13"/>
      <c r="GF137" s="13"/>
      <c r="GG137" s="13"/>
      <c r="GH137" s="13"/>
      <c r="GI137" s="13"/>
      <c r="GJ137" s="13"/>
      <c r="GK137" s="13"/>
      <c r="GL137" s="13"/>
      <c r="GM137" s="13"/>
      <c r="GN137" s="13"/>
      <c r="GO137" s="13"/>
      <c r="GP137" s="13"/>
      <c r="GQ137" s="50"/>
      <c r="GR137" s="14"/>
      <c r="GS137" s="2"/>
    </row>
    <row r="138" spans="1:201" ht="18.75" x14ac:dyDescent="0.25">
      <c r="A138" s="46"/>
      <c r="B138" s="47"/>
      <c r="C138" s="48"/>
      <c r="D138" s="49"/>
      <c r="E138" s="13"/>
      <c r="F138" s="13"/>
      <c r="G138" s="13"/>
      <c r="H138" s="13"/>
      <c r="I138" s="9"/>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c r="ET138" s="13"/>
      <c r="EU138" s="13"/>
      <c r="EV138" s="13"/>
      <c r="EW138" s="13"/>
      <c r="EX138" s="13"/>
      <c r="EY138" s="13"/>
      <c r="EZ138" s="13"/>
      <c r="FA138" s="13"/>
      <c r="FB138" s="13"/>
      <c r="FC138" s="13"/>
      <c r="FD138" s="13"/>
      <c r="FE138" s="13"/>
      <c r="FF138" s="13"/>
      <c r="FG138" s="13"/>
      <c r="FH138" s="13"/>
      <c r="FI138" s="13"/>
      <c r="FJ138" s="13"/>
      <c r="FK138" s="13"/>
      <c r="FL138" s="13"/>
      <c r="FM138" s="13"/>
      <c r="FN138" s="13"/>
      <c r="FO138" s="13"/>
      <c r="FP138" s="13"/>
      <c r="FQ138" s="13"/>
      <c r="FR138" s="13"/>
      <c r="FS138" s="13"/>
      <c r="FT138" s="13"/>
      <c r="FU138" s="13"/>
      <c r="FV138" s="13"/>
      <c r="FW138" s="13"/>
      <c r="FX138" s="13"/>
      <c r="FY138" s="13"/>
      <c r="FZ138" s="13"/>
      <c r="GA138" s="13"/>
      <c r="GB138" s="13"/>
      <c r="GC138" s="13"/>
      <c r="GD138" s="13"/>
      <c r="GE138" s="13"/>
      <c r="GF138" s="13"/>
      <c r="GG138" s="13"/>
      <c r="GH138" s="13"/>
      <c r="GI138" s="13"/>
      <c r="GJ138" s="13"/>
      <c r="GK138" s="13"/>
      <c r="GL138" s="13"/>
      <c r="GM138" s="13"/>
      <c r="GN138" s="13"/>
      <c r="GO138" s="13"/>
      <c r="GP138" s="13"/>
      <c r="GQ138" s="50"/>
      <c r="GR138" s="14"/>
      <c r="GS138" s="2"/>
    </row>
    <row r="139" spans="1:201" ht="18.75" x14ac:dyDescent="0.25">
      <c r="A139" s="46"/>
      <c r="B139" s="47"/>
      <c r="C139" s="48"/>
      <c r="D139" s="49"/>
      <c r="E139" s="13"/>
      <c r="F139" s="13"/>
      <c r="G139" s="13"/>
      <c r="H139" s="13"/>
      <c r="I139" s="9"/>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c r="ET139" s="13"/>
      <c r="EU139" s="13"/>
      <c r="EV139" s="13"/>
      <c r="EW139" s="13"/>
      <c r="EX139" s="13"/>
      <c r="EY139" s="13"/>
      <c r="EZ139" s="13"/>
      <c r="FA139" s="13"/>
      <c r="FB139" s="13"/>
      <c r="FC139" s="13"/>
      <c r="FD139" s="13"/>
      <c r="FE139" s="13"/>
      <c r="FF139" s="13"/>
      <c r="FG139" s="13"/>
      <c r="FH139" s="13"/>
      <c r="FI139" s="13"/>
      <c r="FJ139" s="13"/>
      <c r="FK139" s="13"/>
      <c r="FL139" s="13"/>
      <c r="FM139" s="13"/>
      <c r="FN139" s="13"/>
      <c r="FO139" s="13"/>
      <c r="FP139" s="13"/>
      <c r="FQ139" s="13"/>
      <c r="FR139" s="13"/>
      <c r="FS139" s="13"/>
      <c r="FT139" s="13"/>
      <c r="FU139" s="13"/>
      <c r="FV139" s="13"/>
      <c r="FW139" s="13"/>
      <c r="FX139" s="13"/>
      <c r="FY139" s="13"/>
      <c r="FZ139" s="13"/>
      <c r="GA139" s="13"/>
      <c r="GB139" s="13"/>
      <c r="GC139" s="13"/>
      <c r="GD139" s="13"/>
      <c r="GE139" s="13"/>
      <c r="GF139" s="13"/>
      <c r="GG139" s="13"/>
      <c r="GH139" s="13"/>
      <c r="GI139" s="13"/>
      <c r="GJ139" s="13"/>
      <c r="GK139" s="13"/>
      <c r="GL139" s="13"/>
      <c r="GM139" s="13"/>
      <c r="GN139" s="13"/>
      <c r="GO139" s="13"/>
      <c r="GP139" s="13"/>
      <c r="GQ139" s="50"/>
      <c r="GR139" s="14"/>
      <c r="GS139" s="2"/>
    </row>
    <row r="140" spans="1:201" ht="18.75" x14ac:dyDescent="0.25">
      <c r="A140" s="46"/>
      <c r="B140" s="47"/>
      <c r="C140" s="48"/>
      <c r="D140" s="49"/>
      <c r="E140" s="13"/>
      <c r="F140" s="13"/>
      <c r="G140" s="13"/>
      <c r="H140" s="13"/>
      <c r="I140" s="9"/>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c r="ET140" s="13"/>
      <c r="EU140" s="13"/>
      <c r="EV140" s="13"/>
      <c r="EW140" s="13"/>
      <c r="EX140" s="13"/>
      <c r="EY140" s="13"/>
      <c r="EZ140" s="13"/>
      <c r="FA140" s="13"/>
      <c r="FB140" s="13"/>
      <c r="FC140" s="13"/>
      <c r="FD140" s="13"/>
      <c r="FE140" s="13"/>
      <c r="FF140" s="13"/>
      <c r="FG140" s="13"/>
      <c r="FH140" s="13"/>
      <c r="FI140" s="13"/>
      <c r="FJ140" s="13"/>
      <c r="FK140" s="13"/>
      <c r="FL140" s="13"/>
      <c r="FM140" s="13"/>
      <c r="FN140" s="13"/>
      <c r="FO140" s="13"/>
      <c r="FP140" s="13"/>
      <c r="FQ140" s="13"/>
      <c r="FR140" s="13"/>
      <c r="FS140" s="13"/>
      <c r="FT140" s="13"/>
      <c r="FU140" s="13"/>
      <c r="FV140" s="13"/>
      <c r="FW140" s="13"/>
      <c r="FX140" s="13"/>
      <c r="FY140" s="13"/>
      <c r="FZ140" s="13"/>
      <c r="GA140" s="13"/>
      <c r="GB140" s="13"/>
      <c r="GC140" s="13"/>
      <c r="GD140" s="13"/>
      <c r="GE140" s="13"/>
      <c r="GF140" s="13"/>
      <c r="GG140" s="13"/>
      <c r="GH140" s="13"/>
      <c r="GI140" s="13"/>
      <c r="GJ140" s="13"/>
      <c r="GK140" s="13"/>
      <c r="GL140" s="13"/>
      <c r="GM140" s="13"/>
      <c r="GN140" s="13"/>
      <c r="GO140" s="13"/>
      <c r="GP140" s="13"/>
      <c r="GQ140" s="50"/>
      <c r="GR140" s="14"/>
      <c r="GS140" s="2"/>
    </row>
    <row r="141" spans="1:201" ht="18.75" x14ac:dyDescent="0.25">
      <c r="A141" s="46"/>
      <c r="B141" s="47"/>
      <c r="C141" s="48"/>
      <c r="D141" s="49"/>
      <c r="E141" s="13"/>
      <c r="F141" s="13"/>
      <c r="G141" s="13"/>
      <c r="H141" s="13"/>
      <c r="I141" s="9"/>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c r="ET141" s="13"/>
      <c r="EU141" s="13"/>
      <c r="EV141" s="13"/>
      <c r="EW141" s="13"/>
      <c r="EX141" s="13"/>
      <c r="EY141" s="13"/>
      <c r="EZ141" s="13"/>
      <c r="FA141" s="13"/>
      <c r="FB141" s="13"/>
      <c r="FC141" s="13"/>
      <c r="FD141" s="13"/>
      <c r="FE141" s="13"/>
      <c r="FF141" s="13"/>
      <c r="FG141" s="13"/>
      <c r="FH141" s="13"/>
      <c r="FI141" s="13"/>
      <c r="FJ141" s="13"/>
      <c r="FK141" s="13"/>
      <c r="FL141" s="13"/>
      <c r="FM141" s="13"/>
      <c r="FN141" s="13"/>
      <c r="FO141" s="13"/>
      <c r="FP141" s="13"/>
      <c r="FQ141" s="13"/>
      <c r="FR141" s="13"/>
      <c r="FS141" s="13"/>
      <c r="FT141" s="13"/>
      <c r="FU141" s="13"/>
      <c r="FV141" s="13"/>
      <c r="FW141" s="13"/>
      <c r="FX141" s="13"/>
      <c r="FY141" s="13"/>
      <c r="FZ141" s="13"/>
      <c r="GA141" s="13"/>
      <c r="GB141" s="13"/>
      <c r="GC141" s="13"/>
      <c r="GD141" s="13"/>
      <c r="GE141" s="13"/>
      <c r="GF141" s="13"/>
      <c r="GG141" s="13"/>
      <c r="GH141" s="13"/>
      <c r="GI141" s="13"/>
      <c r="GJ141" s="13"/>
      <c r="GK141" s="13"/>
      <c r="GL141" s="13"/>
      <c r="GM141" s="13"/>
      <c r="GN141" s="13"/>
      <c r="GO141" s="13"/>
      <c r="GP141" s="13"/>
      <c r="GQ141" s="50"/>
      <c r="GR141" s="14"/>
      <c r="GS141" s="2"/>
    </row>
    <row r="142" spans="1:201" ht="18.75" x14ac:dyDescent="0.25">
      <c r="A142" s="46"/>
      <c r="B142" s="47"/>
      <c r="C142" s="48"/>
      <c r="D142" s="49"/>
      <c r="E142" s="13"/>
      <c r="F142" s="13"/>
      <c r="G142" s="13"/>
      <c r="H142" s="13"/>
      <c r="I142" s="9"/>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c r="ET142" s="13"/>
      <c r="EU142" s="13"/>
      <c r="EV142" s="13"/>
      <c r="EW142" s="13"/>
      <c r="EX142" s="13"/>
      <c r="EY142" s="13"/>
      <c r="EZ142" s="13"/>
      <c r="FA142" s="13"/>
      <c r="FB142" s="13"/>
      <c r="FC142" s="13"/>
      <c r="FD142" s="13"/>
      <c r="FE142" s="13"/>
      <c r="FF142" s="13"/>
      <c r="FG142" s="13"/>
      <c r="FH142" s="13"/>
      <c r="FI142" s="13"/>
      <c r="FJ142" s="13"/>
      <c r="FK142" s="13"/>
      <c r="FL142" s="13"/>
      <c r="FM142" s="13"/>
      <c r="FN142" s="13"/>
      <c r="FO142" s="13"/>
      <c r="FP142" s="13"/>
      <c r="FQ142" s="13"/>
      <c r="FR142" s="13"/>
      <c r="FS142" s="13"/>
      <c r="FT142" s="13"/>
      <c r="FU142" s="13"/>
      <c r="FV142" s="13"/>
      <c r="FW142" s="13"/>
      <c r="FX142" s="13"/>
      <c r="FY142" s="13"/>
      <c r="FZ142" s="13"/>
      <c r="GA142" s="13"/>
      <c r="GB142" s="13"/>
      <c r="GC142" s="13"/>
      <c r="GD142" s="13"/>
      <c r="GE142" s="13"/>
      <c r="GF142" s="13"/>
      <c r="GG142" s="13"/>
      <c r="GH142" s="13"/>
      <c r="GI142" s="13"/>
      <c r="GJ142" s="13"/>
      <c r="GK142" s="13"/>
      <c r="GL142" s="13"/>
      <c r="GM142" s="13"/>
      <c r="GN142" s="13"/>
      <c r="GO142" s="13"/>
      <c r="GP142" s="13"/>
      <c r="GQ142" s="50"/>
      <c r="GR142" s="14"/>
      <c r="GS142" s="2"/>
    </row>
    <row r="143" spans="1:201" ht="18.75" x14ac:dyDescent="0.25">
      <c r="A143" s="46"/>
      <c r="B143" s="47"/>
      <c r="C143" s="48"/>
      <c r="D143" s="49"/>
      <c r="E143" s="13"/>
      <c r="F143" s="13"/>
      <c r="G143" s="13"/>
      <c r="H143" s="13"/>
      <c r="I143" s="9"/>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c r="ET143" s="13"/>
      <c r="EU143" s="13"/>
      <c r="EV143" s="13"/>
      <c r="EW143" s="13"/>
      <c r="EX143" s="13"/>
      <c r="EY143" s="13"/>
      <c r="EZ143" s="13"/>
      <c r="FA143" s="13"/>
      <c r="FB143" s="13"/>
      <c r="FC143" s="13"/>
      <c r="FD143" s="13"/>
      <c r="FE143" s="13"/>
      <c r="FF143" s="13"/>
      <c r="FG143" s="13"/>
      <c r="FH143" s="13"/>
      <c r="FI143" s="13"/>
      <c r="FJ143" s="13"/>
      <c r="FK143" s="13"/>
      <c r="FL143" s="13"/>
      <c r="FM143" s="13"/>
      <c r="FN143" s="13"/>
      <c r="FO143" s="13"/>
      <c r="FP143" s="13"/>
      <c r="FQ143" s="13"/>
      <c r="FR143" s="13"/>
      <c r="FS143" s="13"/>
      <c r="FT143" s="13"/>
      <c r="FU143" s="13"/>
      <c r="FV143" s="13"/>
      <c r="FW143" s="13"/>
      <c r="FX143" s="13"/>
      <c r="FY143" s="13"/>
      <c r="FZ143" s="13"/>
      <c r="GA143" s="13"/>
      <c r="GB143" s="13"/>
      <c r="GC143" s="13"/>
      <c r="GD143" s="13"/>
      <c r="GE143" s="13"/>
      <c r="GF143" s="13"/>
      <c r="GG143" s="13"/>
      <c r="GH143" s="13"/>
      <c r="GI143" s="13"/>
      <c r="GJ143" s="13"/>
      <c r="GK143" s="13"/>
      <c r="GL143" s="13"/>
      <c r="GM143" s="13"/>
      <c r="GN143" s="13"/>
      <c r="GO143" s="13"/>
      <c r="GP143" s="13"/>
      <c r="GQ143" s="50"/>
      <c r="GR143" s="14"/>
      <c r="GS143" s="2"/>
    </row>
    <row r="144" spans="1:201" ht="18.75" x14ac:dyDescent="0.25">
      <c r="A144" s="46"/>
      <c r="B144" s="47"/>
      <c r="C144" s="48"/>
      <c r="D144" s="49"/>
      <c r="E144" s="13"/>
      <c r="F144" s="13"/>
      <c r="G144" s="13"/>
      <c r="H144" s="13"/>
      <c r="I144" s="9"/>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c r="ET144" s="13"/>
      <c r="EU144" s="13"/>
      <c r="EV144" s="13"/>
      <c r="EW144" s="13"/>
      <c r="EX144" s="13"/>
      <c r="EY144" s="13"/>
      <c r="EZ144" s="13"/>
      <c r="FA144" s="13"/>
      <c r="FB144" s="13"/>
      <c r="FC144" s="13"/>
      <c r="FD144" s="13"/>
      <c r="FE144" s="13"/>
      <c r="FF144" s="13"/>
      <c r="FG144" s="13"/>
      <c r="FH144" s="13"/>
      <c r="FI144" s="13"/>
      <c r="FJ144" s="13"/>
      <c r="FK144" s="13"/>
      <c r="FL144" s="13"/>
      <c r="FM144" s="13"/>
      <c r="FN144" s="13"/>
      <c r="FO144" s="13"/>
      <c r="FP144" s="13"/>
      <c r="FQ144" s="13"/>
      <c r="FR144" s="13"/>
      <c r="FS144" s="13"/>
      <c r="FT144" s="13"/>
      <c r="FU144" s="13"/>
      <c r="FV144" s="13"/>
      <c r="FW144" s="13"/>
      <c r="FX144" s="13"/>
      <c r="FY144" s="13"/>
      <c r="FZ144" s="13"/>
      <c r="GA144" s="13"/>
      <c r="GB144" s="13"/>
      <c r="GC144" s="13"/>
      <c r="GD144" s="13"/>
      <c r="GE144" s="13"/>
      <c r="GF144" s="13"/>
      <c r="GG144" s="13"/>
      <c r="GH144" s="13"/>
      <c r="GI144" s="13"/>
      <c r="GJ144" s="13"/>
      <c r="GK144" s="13"/>
      <c r="GL144" s="13"/>
      <c r="GM144" s="13"/>
      <c r="GN144" s="13"/>
      <c r="GO144" s="13"/>
      <c r="GP144" s="13"/>
      <c r="GQ144" s="50"/>
      <c r="GR144" s="14"/>
      <c r="GS144" s="2"/>
    </row>
    <row r="145" spans="1:201" ht="18.75" x14ac:dyDescent="0.25">
      <c r="A145" s="46"/>
      <c r="B145" s="47"/>
      <c r="C145" s="48"/>
      <c r="D145" s="49"/>
      <c r="E145" s="13"/>
      <c r="F145" s="13"/>
      <c r="G145" s="13"/>
      <c r="H145" s="13"/>
      <c r="I145" s="9"/>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c r="ET145" s="13"/>
      <c r="EU145" s="13"/>
      <c r="EV145" s="13"/>
      <c r="EW145" s="13"/>
      <c r="EX145" s="13"/>
      <c r="EY145" s="13"/>
      <c r="EZ145" s="13"/>
      <c r="FA145" s="13"/>
      <c r="FB145" s="13"/>
      <c r="FC145" s="13"/>
      <c r="FD145" s="13"/>
      <c r="FE145" s="13"/>
      <c r="FF145" s="13"/>
      <c r="FG145" s="13"/>
      <c r="FH145" s="13"/>
      <c r="FI145" s="13"/>
      <c r="FJ145" s="13"/>
      <c r="FK145" s="13"/>
      <c r="FL145" s="13"/>
      <c r="FM145" s="13"/>
      <c r="FN145" s="13"/>
      <c r="FO145" s="13"/>
      <c r="FP145" s="13"/>
      <c r="FQ145" s="13"/>
      <c r="FR145" s="13"/>
      <c r="FS145" s="13"/>
      <c r="FT145" s="13"/>
      <c r="FU145" s="13"/>
      <c r="FV145" s="13"/>
      <c r="FW145" s="13"/>
      <c r="FX145" s="13"/>
      <c r="FY145" s="13"/>
      <c r="FZ145" s="13"/>
      <c r="GA145" s="13"/>
      <c r="GB145" s="13"/>
      <c r="GC145" s="13"/>
      <c r="GD145" s="13"/>
      <c r="GE145" s="13"/>
      <c r="GF145" s="13"/>
      <c r="GG145" s="13"/>
      <c r="GH145" s="13"/>
      <c r="GI145" s="13"/>
      <c r="GJ145" s="13"/>
      <c r="GK145" s="13"/>
      <c r="GL145" s="13"/>
      <c r="GM145" s="13"/>
      <c r="GN145" s="13"/>
      <c r="GO145" s="13"/>
      <c r="GP145" s="13"/>
      <c r="GQ145" s="50"/>
      <c r="GR145" s="14"/>
      <c r="GS145" s="2"/>
    </row>
    <row r="146" spans="1:201" ht="18.75" x14ac:dyDescent="0.25">
      <c r="A146" s="46"/>
      <c r="B146" s="47"/>
      <c r="C146" s="48"/>
      <c r="D146" s="49"/>
      <c r="E146" s="13"/>
      <c r="F146" s="13"/>
      <c r="G146" s="13"/>
      <c r="H146" s="13"/>
      <c r="I146" s="9"/>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c r="ET146" s="13"/>
      <c r="EU146" s="13"/>
      <c r="EV146" s="13"/>
      <c r="EW146" s="13"/>
      <c r="EX146" s="13"/>
      <c r="EY146" s="13"/>
      <c r="EZ146" s="13"/>
      <c r="FA146" s="13"/>
      <c r="FB146" s="13"/>
      <c r="FC146" s="13"/>
      <c r="FD146" s="13"/>
      <c r="FE146" s="13"/>
      <c r="FF146" s="13"/>
      <c r="FG146" s="13"/>
      <c r="FH146" s="13"/>
      <c r="FI146" s="13"/>
      <c r="FJ146" s="13"/>
      <c r="FK146" s="13"/>
      <c r="FL146" s="13"/>
      <c r="FM146" s="13"/>
      <c r="FN146" s="13"/>
      <c r="FO146" s="13"/>
      <c r="FP146" s="13"/>
      <c r="FQ146" s="13"/>
      <c r="FR146" s="13"/>
      <c r="FS146" s="13"/>
      <c r="FT146" s="13"/>
      <c r="FU146" s="13"/>
      <c r="FV146" s="13"/>
      <c r="FW146" s="13"/>
      <c r="FX146" s="13"/>
      <c r="FY146" s="13"/>
      <c r="FZ146" s="13"/>
      <c r="GA146" s="13"/>
      <c r="GB146" s="13"/>
      <c r="GC146" s="13"/>
      <c r="GD146" s="13"/>
      <c r="GE146" s="13"/>
      <c r="GF146" s="13"/>
      <c r="GG146" s="13"/>
      <c r="GH146" s="13"/>
      <c r="GI146" s="13"/>
      <c r="GJ146" s="13"/>
      <c r="GK146" s="13"/>
      <c r="GL146" s="13"/>
      <c r="GM146" s="13"/>
      <c r="GN146" s="13"/>
      <c r="GO146" s="13"/>
      <c r="GP146" s="13"/>
      <c r="GQ146" s="50"/>
      <c r="GR146" s="14"/>
      <c r="GS146" s="2"/>
    </row>
    <row r="147" spans="1:201" ht="18.75" x14ac:dyDescent="0.25">
      <c r="A147" s="46"/>
      <c r="B147" s="47"/>
      <c r="C147" s="48"/>
      <c r="D147" s="49"/>
      <c r="E147" s="13"/>
      <c r="F147" s="13"/>
      <c r="G147" s="13"/>
      <c r="H147" s="13"/>
      <c r="I147" s="9"/>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c r="ET147" s="13"/>
      <c r="EU147" s="13"/>
      <c r="EV147" s="13"/>
      <c r="EW147" s="13"/>
      <c r="EX147" s="13"/>
      <c r="EY147" s="13"/>
      <c r="EZ147" s="13"/>
      <c r="FA147" s="13"/>
      <c r="FB147" s="13"/>
      <c r="FC147" s="13"/>
      <c r="FD147" s="13"/>
      <c r="FE147" s="13"/>
      <c r="FF147" s="13"/>
      <c r="FG147" s="13"/>
      <c r="FH147" s="13"/>
      <c r="FI147" s="13"/>
      <c r="FJ147" s="13"/>
      <c r="FK147" s="13"/>
      <c r="FL147" s="13"/>
      <c r="FM147" s="13"/>
      <c r="FN147" s="13"/>
      <c r="FO147" s="13"/>
      <c r="FP147" s="13"/>
      <c r="FQ147" s="13"/>
      <c r="FR147" s="13"/>
      <c r="FS147" s="13"/>
      <c r="FT147" s="13"/>
      <c r="FU147" s="13"/>
      <c r="FV147" s="13"/>
      <c r="FW147" s="13"/>
      <c r="FX147" s="13"/>
      <c r="FY147" s="13"/>
      <c r="FZ147" s="13"/>
      <c r="GA147" s="13"/>
      <c r="GB147" s="13"/>
      <c r="GC147" s="13"/>
      <c r="GD147" s="13"/>
      <c r="GE147" s="13"/>
      <c r="GF147" s="13"/>
      <c r="GG147" s="13"/>
      <c r="GH147" s="13"/>
      <c r="GI147" s="13"/>
      <c r="GJ147" s="13"/>
      <c r="GK147" s="13"/>
      <c r="GL147" s="13"/>
      <c r="GM147" s="13"/>
      <c r="GN147" s="13"/>
      <c r="GO147" s="13"/>
      <c r="GP147" s="13"/>
      <c r="GQ147" s="50"/>
      <c r="GR147" s="14"/>
      <c r="GS147" s="2"/>
    </row>
    <row r="148" spans="1:201" ht="18.75" x14ac:dyDescent="0.25">
      <c r="A148" s="46"/>
      <c r="B148" s="47"/>
      <c r="C148" s="48"/>
      <c r="D148" s="49"/>
      <c r="E148" s="13"/>
      <c r="F148" s="13"/>
      <c r="G148" s="13"/>
      <c r="H148" s="13"/>
      <c r="I148" s="9"/>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c r="ET148" s="13"/>
      <c r="EU148" s="13"/>
      <c r="EV148" s="13"/>
      <c r="EW148" s="13"/>
      <c r="EX148" s="13"/>
      <c r="EY148" s="13"/>
      <c r="EZ148" s="13"/>
      <c r="FA148" s="13"/>
      <c r="FB148" s="13"/>
      <c r="FC148" s="13"/>
      <c r="FD148" s="13"/>
      <c r="FE148" s="13"/>
      <c r="FF148" s="13"/>
      <c r="FG148" s="13"/>
      <c r="FH148" s="13"/>
      <c r="FI148" s="13"/>
      <c r="FJ148" s="13"/>
      <c r="FK148" s="13"/>
      <c r="FL148" s="13"/>
      <c r="FM148" s="13"/>
      <c r="FN148" s="13"/>
      <c r="FO148" s="13"/>
      <c r="FP148" s="13"/>
      <c r="FQ148" s="13"/>
      <c r="FR148" s="13"/>
      <c r="FS148" s="13"/>
      <c r="FT148" s="13"/>
      <c r="FU148" s="13"/>
      <c r="FV148" s="13"/>
      <c r="FW148" s="13"/>
      <c r="FX148" s="13"/>
      <c r="FY148" s="13"/>
      <c r="FZ148" s="13"/>
      <c r="GA148" s="13"/>
      <c r="GB148" s="13"/>
      <c r="GC148" s="13"/>
      <c r="GD148" s="13"/>
      <c r="GE148" s="13"/>
      <c r="GF148" s="13"/>
      <c r="GG148" s="13"/>
      <c r="GH148" s="13"/>
      <c r="GI148" s="13"/>
      <c r="GJ148" s="13"/>
      <c r="GK148" s="13"/>
      <c r="GL148" s="13"/>
      <c r="GM148" s="13"/>
      <c r="GN148" s="13"/>
      <c r="GO148" s="13"/>
      <c r="GP148" s="13"/>
      <c r="GQ148" s="50"/>
      <c r="GR148" s="14"/>
      <c r="GS148" s="2"/>
    </row>
    <row r="149" spans="1:201" ht="18.75" x14ac:dyDescent="0.25">
      <c r="A149" s="46"/>
      <c r="B149" s="47"/>
      <c r="C149" s="48"/>
      <c r="D149" s="49"/>
      <c r="E149" s="13"/>
      <c r="F149" s="13"/>
      <c r="G149" s="13"/>
      <c r="H149" s="13"/>
      <c r="I149" s="9"/>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c r="ET149" s="13"/>
      <c r="EU149" s="13"/>
      <c r="EV149" s="13"/>
      <c r="EW149" s="13"/>
      <c r="EX149" s="13"/>
      <c r="EY149" s="13"/>
      <c r="EZ149" s="13"/>
      <c r="FA149" s="13"/>
      <c r="FB149" s="13"/>
      <c r="FC149" s="13"/>
      <c r="FD149" s="13"/>
      <c r="FE149" s="13"/>
      <c r="FF149" s="13"/>
      <c r="FG149" s="13"/>
      <c r="FH149" s="13"/>
      <c r="FI149" s="13"/>
      <c r="FJ149" s="13"/>
      <c r="FK149" s="13"/>
      <c r="FL149" s="13"/>
      <c r="FM149" s="13"/>
      <c r="FN149" s="13"/>
      <c r="FO149" s="13"/>
      <c r="FP149" s="13"/>
      <c r="FQ149" s="13"/>
      <c r="FR149" s="13"/>
      <c r="FS149" s="13"/>
      <c r="FT149" s="13"/>
      <c r="FU149" s="13"/>
      <c r="FV149" s="13"/>
      <c r="FW149" s="13"/>
      <c r="FX149" s="13"/>
      <c r="FY149" s="13"/>
      <c r="FZ149" s="13"/>
      <c r="GA149" s="13"/>
      <c r="GB149" s="13"/>
      <c r="GC149" s="13"/>
      <c r="GD149" s="13"/>
      <c r="GE149" s="13"/>
      <c r="GF149" s="13"/>
      <c r="GG149" s="13"/>
      <c r="GH149" s="13"/>
      <c r="GI149" s="13"/>
      <c r="GJ149" s="13"/>
      <c r="GK149" s="13"/>
      <c r="GL149" s="13"/>
      <c r="GM149" s="13"/>
      <c r="GN149" s="13"/>
      <c r="GO149" s="13"/>
      <c r="GP149" s="13"/>
      <c r="GQ149" s="50"/>
      <c r="GR149" s="14"/>
      <c r="GS149" s="2"/>
    </row>
    <row r="150" spans="1:201" ht="18.75" x14ac:dyDescent="0.25">
      <c r="A150" s="46"/>
      <c r="B150" s="47"/>
      <c r="C150" s="48"/>
      <c r="D150" s="49"/>
      <c r="E150" s="13"/>
      <c r="F150" s="13"/>
      <c r="G150" s="13"/>
      <c r="H150" s="13"/>
      <c r="I150" s="9"/>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c r="ET150" s="13"/>
      <c r="EU150" s="13"/>
      <c r="EV150" s="13"/>
      <c r="EW150" s="13"/>
      <c r="EX150" s="13"/>
      <c r="EY150" s="13"/>
      <c r="EZ150" s="13"/>
      <c r="FA150" s="13"/>
      <c r="FB150" s="13"/>
      <c r="FC150" s="13"/>
      <c r="FD150" s="13"/>
      <c r="FE150" s="13"/>
      <c r="FF150" s="13"/>
      <c r="FG150" s="13"/>
      <c r="FH150" s="13"/>
      <c r="FI150" s="13"/>
      <c r="FJ150" s="13"/>
      <c r="FK150" s="13"/>
      <c r="FL150" s="13"/>
      <c r="FM150" s="13"/>
      <c r="FN150" s="13"/>
      <c r="FO150" s="13"/>
      <c r="FP150" s="13"/>
      <c r="FQ150" s="13"/>
      <c r="FR150" s="13"/>
      <c r="FS150" s="13"/>
      <c r="FT150" s="13"/>
      <c r="FU150" s="13"/>
      <c r="FV150" s="13"/>
      <c r="FW150" s="13"/>
      <c r="FX150" s="13"/>
      <c r="FY150" s="13"/>
      <c r="FZ150" s="13"/>
      <c r="GA150" s="13"/>
      <c r="GB150" s="13"/>
      <c r="GC150" s="13"/>
      <c r="GD150" s="13"/>
      <c r="GE150" s="13"/>
      <c r="GF150" s="13"/>
      <c r="GG150" s="13"/>
      <c r="GH150" s="13"/>
      <c r="GI150" s="13"/>
      <c r="GJ150" s="13"/>
      <c r="GK150" s="13"/>
      <c r="GL150" s="13"/>
      <c r="GM150" s="13"/>
      <c r="GN150" s="13"/>
      <c r="GO150" s="13"/>
      <c r="GP150" s="13"/>
      <c r="GQ150" s="50"/>
      <c r="GR150" s="14"/>
      <c r="GS150" s="2"/>
    </row>
    <row r="151" spans="1:201" ht="18.75" x14ac:dyDescent="0.25">
      <c r="A151" s="46"/>
      <c r="B151" s="47"/>
      <c r="C151" s="48"/>
      <c r="D151" s="49"/>
      <c r="E151" s="13"/>
      <c r="F151" s="13"/>
      <c r="G151" s="13"/>
      <c r="H151" s="13"/>
      <c r="I151" s="9"/>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c r="ET151" s="13"/>
      <c r="EU151" s="13"/>
      <c r="EV151" s="13"/>
      <c r="EW151" s="13"/>
      <c r="EX151" s="13"/>
      <c r="EY151" s="13"/>
      <c r="EZ151" s="13"/>
      <c r="FA151" s="13"/>
      <c r="FB151" s="13"/>
      <c r="FC151" s="13"/>
      <c r="FD151" s="13"/>
      <c r="FE151" s="13"/>
      <c r="FF151" s="13"/>
      <c r="FG151" s="13"/>
      <c r="FH151" s="13"/>
      <c r="FI151" s="13"/>
      <c r="FJ151" s="13"/>
      <c r="FK151" s="13"/>
      <c r="FL151" s="13"/>
      <c r="FM151" s="13"/>
      <c r="FN151" s="13"/>
      <c r="FO151" s="13"/>
      <c r="FP151" s="13"/>
      <c r="FQ151" s="13"/>
      <c r="FR151" s="13"/>
      <c r="FS151" s="13"/>
      <c r="FT151" s="13"/>
      <c r="FU151" s="13"/>
      <c r="FV151" s="13"/>
      <c r="FW151" s="13"/>
      <c r="FX151" s="13"/>
      <c r="FY151" s="13"/>
      <c r="FZ151" s="13"/>
      <c r="GA151" s="13"/>
      <c r="GB151" s="13"/>
      <c r="GC151" s="13"/>
      <c r="GD151" s="13"/>
      <c r="GE151" s="13"/>
      <c r="GF151" s="13"/>
      <c r="GG151" s="13"/>
      <c r="GH151" s="13"/>
      <c r="GI151" s="13"/>
      <c r="GJ151" s="13"/>
      <c r="GK151" s="13"/>
      <c r="GL151" s="13"/>
      <c r="GM151" s="13"/>
      <c r="GN151" s="13"/>
      <c r="GO151" s="13"/>
      <c r="GP151" s="13"/>
      <c r="GQ151" s="50"/>
      <c r="GR151" s="14"/>
      <c r="GS151" s="2"/>
    </row>
    <row r="152" spans="1:201" ht="18.75" x14ac:dyDescent="0.25">
      <c r="A152" s="46"/>
      <c r="B152" s="47"/>
      <c r="C152" s="48"/>
      <c r="D152" s="49"/>
      <c r="E152" s="13"/>
      <c r="F152" s="13"/>
      <c r="G152" s="13"/>
      <c r="H152" s="13"/>
      <c r="I152" s="9"/>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c r="ET152" s="13"/>
      <c r="EU152" s="13"/>
      <c r="EV152" s="13"/>
      <c r="EW152" s="13"/>
      <c r="EX152" s="13"/>
      <c r="EY152" s="13"/>
      <c r="EZ152" s="13"/>
      <c r="FA152" s="13"/>
      <c r="FB152" s="13"/>
      <c r="FC152" s="13"/>
      <c r="FD152" s="13"/>
      <c r="FE152" s="13"/>
      <c r="FF152" s="13"/>
      <c r="FG152" s="13"/>
      <c r="FH152" s="13"/>
      <c r="FI152" s="13"/>
      <c r="FJ152" s="13"/>
      <c r="FK152" s="13"/>
      <c r="FL152" s="13"/>
      <c r="FM152" s="13"/>
      <c r="FN152" s="13"/>
      <c r="FO152" s="13"/>
      <c r="FP152" s="13"/>
      <c r="FQ152" s="13"/>
      <c r="FR152" s="13"/>
      <c r="FS152" s="13"/>
      <c r="FT152" s="13"/>
      <c r="FU152" s="13"/>
      <c r="FV152" s="13"/>
      <c r="FW152" s="13"/>
      <c r="FX152" s="13"/>
      <c r="FY152" s="13"/>
      <c r="FZ152" s="13"/>
      <c r="GA152" s="13"/>
      <c r="GB152" s="13"/>
      <c r="GC152" s="13"/>
      <c r="GD152" s="13"/>
      <c r="GE152" s="13"/>
      <c r="GF152" s="13"/>
      <c r="GG152" s="13"/>
      <c r="GH152" s="13"/>
      <c r="GI152" s="13"/>
      <c r="GJ152" s="13"/>
      <c r="GK152" s="13"/>
      <c r="GL152" s="13"/>
      <c r="GM152" s="13"/>
      <c r="GN152" s="13"/>
      <c r="GO152" s="13"/>
      <c r="GP152" s="13"/>
      <c r="GQ152" s="50"/>
      <c r="GR152" s="14"/>
      <c r="GS152" s="2"/>
    </row>
    <row r="153" spans="1:201" ht="18.75" x14ac:dyDescent="0.25">
      <c r="A153" s="46"/>
      <c r="B153" s="47"/>
      <c r="C153" s="48"/>
      <c r="D153" s="49"/>
      <c r="E153" s="13"/>
      <c r="F153" s="13"/>
      <c r="G153" s="13"/>
      <c r="H153" s="13"/>
      <c r="I153" s="9"/>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c r="ET153" s="13"/>
      <c r="EU153" s="13"/>
      <c r="EV153" s="13"/>
      <c r="EW153" s="13"/>
      <c r="EX153" s="13"/>
      <c r="EY153" s="13"/>
      <c r="EZ153" s="13"/>
      <c r="FA153" s="13"/>
      <c r="FB153" s="13"/>
      <c r="FC153" s="13"/>
      <c r="FD153" s="13"/>
      <c r="FE153" s="13"/>
      <c r="FF153" s="13"/>
      <c r="FG153" s="13"/>
      <c r="FH153" s="13"/>
      <c r="FI153" s="13"/>
      <c r="FJ153" s="13"/>
      <c r="FK153" s="13"/>
      <c r="FL153" s="13"/>
      <c r="FM153" s="13"/>
      <c r="FN153" s="13"/>
      <c r="FO153" s="13"/>
      <c r="FP153" s="13"/>
      <c r="FQ153" s="13"/>
      <c r="FR153" s="13"/>
      <c r="FS153" s="13"/>
      <c r="FT153" s="13"/>
      <c r="FU153" s="13"/>
      <c r="FV153" s="13"/>
      <c r="FW153" s="13"/>
      <c r="FX153" s="13"/>
      <c r="FY153" s="13"/>
      <c r="FZ153" s="13"/>
      <c r="GA153" s="13"/>
      <c r="GB153" s="13"/>
      <c r="GC153" s="13"/>
      <c r="GD153" s="13"/>
      <c r="GE153" s="13"/>
      <c r="GF153" s="13"/>
      <c r="GG153" s="13"/>
      <c r="GH153" s="13"/>
      <c r="GI153" s="13"/>
      <c r="GJ153" s="13"/>
      <c r="GK153" s="13"/>
      <c r="GL153" s="13"/>
      <c r="GM153" s="13"/>
      <c r="GN153" s="13"/>
      <c r="GO153" s="13"/>
      <c r="GP153" s="13"/>
      <c r="GQ153" s="50"/>
      <c r="GR153" s="14"/>
      <c r="GS153" s="2"/>
    </row>
    <row r="154" spans="1:201" ht="18.75" x14ac:dyDescent="0.25">
      <c r="A154" s="46"/>
      <c r="B154" s="47"/>
      <c r="C154" s="48"/>
      <c r="D154" s="49"/>
      <c r="E154" s="13"/>
      <c r="F154" s="13"/>
      <c r="G154" s="13"/>
      <c r="H154" s="13"/>
      <c r="I154" s="9"/>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c r="ET154" s="13"/>
      <c r="EU154" s="13"/>
      <c r="EV154" s="13"/>
      <c r="EW154" s="13"/>
      <c r="EX154" s="13"/>
      <c r="EY154" s="13"/>
      <c r="EZ154" s="13"/>
      <c r="FA154" s="13"/>
      <c r="FB154" s="13"/>
      <c r="FC154" s="13"/>
      <c r="FD154" s="13"/>
      <c r="FE154" s="13"/>
      <c r="FF154" s="13"/>
      <c r="FG154" s="13"/>
      <c r="FH154" s="13"/>
      <c r="FI154" s="13"/>
      <c r="FJ154" s="13"/>
      <c r="FK154" s="13"/>
      <c r="FL154" s="13"/>
      <c r="FM154" s="13"/>
      <c r="FN154" s="13"/>
      <c r="FO154" s="13"/>
      <c r="FP154" s="13"/>
      <c r="FQ154" s="13"/>
      <c r="FR154" s="13"/>
      <c r="FS154" s="13"/>
      <c r="FT154" s="13"/>
      <c r="FU154" s="13"/>
      <c r="FV154" s="13"/>
      <c r="FW154" s="13"/>
      <c r="FX154" s="13"/>
      <c r="FY154" s="13"/>
      <c r="FZ154" s="13"/>
      <c r="GA154" s="13"/>
      <c r="GB154" s="13"/>
      <c r="GC154" s="13"/>
      <c r="GD154" s="13"/>
      <c r="GE154" s="13"/>
      <c r="GF154" s="13"/>
      <c r="GG154" s="13"/>
      <c r="GH154" s="13"/>
      <c r="GI154" s="13"/>
      <c r="GJ154" s="13"/>
      <c r="GK154" s="13"/>
      <c r="GL154" s="13"/>
      <c r="GM154" s="13"/>
      <c r="GN154" s="13"/>
      <c r="GO154" s="13"/>
      <c r="GP154" s="13"/>
      <c r="GQ154" s="50"/>
      <c r="GR154" s="14"/>
      <c r="GS154" s="2"/>
    </row>
    <row r="155" spans="1:201" ht="18.75" x14ac:dyDescent="0.25">
      <c r="A155" s="46"/>
      <c r="B155" s="47"/>
      <c r="C155" s="48"/>
      <c r="D155" s="49"/>
      <c r="E155" s="13"/>
      <c r="F155" s="13"/>
      <c r="G155" s="13"/>
      <c r="H155" s="13"/>
      <c r="I155" s="9"/>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c r="ET155" s="13"/>
      <c r="EU155" s="13"/>
      <c r="EV155" s="13"/>
      <c r="EW155" s="13"/>
      <c r="EX155" s="13"/>
      <c r="EY155" s="13"/>
      <c r="EZ155" s="13"/>
      <c r="FA155" s="13"/>
      <c r="FB155" s="13"/>
      <c r="FC155" s="13"/>
      <c r="FD155" s="13"/>
      <c r="FE155" s="13"/>
      <c r="FF155" s="13"/>
      <c r="FG155" s="13"/>
      <c r="FH155" s="13"/>
      <c r="FI155" s="13"/>
      <c r="FJ155" s="13"/>
      <c r="FK155" s="13"/>
      <c r="FL155" s="13"/>
      <c r="FM155" s="13"/>
      <c r="FN155" s="13"/>
      <c r="FO155" s="13"/>
      <c r="FP155" s="13"/>
      <c r="FQ155" s="13"/>
      <c r="FR155" s="13"/>
      <c r="FS155" s="13"/>
      <c r="FT155" s="13"/>
      <c r="FU155" s="13"/>
      <c r="FV155" s="13"/>
      <c r="FW155" s="13"/>
      <c r="FX155" s="13"/>
      <c r="FY155" s="13"/>
      <c r="FZ155" s="13"/>
      <c r="GA155" s="13"/>
      <c r="GB155" s="13"/>
      <c r="GC155" s="13"/>
      <c r="GD155" s="13"/>
      <c r="GE155" s="13"/>
      <c r="GF155" s="13"/>
      <c r="GG155" s="13"/>
      <c r="GH155" s="13"/>
      <c r="GI155" s="13"/>
      <c r="GJ155" s="13"/>
      <c r="GK155" s="13"/>
      <c r="GL155" s="13"/>
      <c r="GM155" s="13"/>
      <c r="GN155" s="13"/>
      <c r="GO155" s="13"/>
      <c r="GP155" s="13"/>
      <c r="GQ155" s="50"/>
      <c r="GR155" s="14"/>
      <c r="GS155" s="2"/>
    </row>
    <row r="156" spans="1:201" ht="18.75" x14ac:dyDescent="0.25">
      <c r="A156" s="46"/>
      <c r="B156" s="47"/>
      <c r="C156" s="48"/>
      <c r="D156" s="49"/>
      <c r="E156" s="13"/>
      <c r="F156" s="13"/>
      <c r="G156" s="13"/>
      <c r="H156" s="13"/>
      <c r="I156" s="9"/>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c r="ET156" s="13"/>
      <c r="EU156" s="13"/>
      <c r="EV156" s="13"/>
      <c r="EW156" s="13"/>
      <c r="EX156" s="13"/>
      <c r="EY156" s="13"/>
      <c r="EZ156" s="13"/>
      <c r="FA156" s="13"/>
      <c r="FB156" s="13"/>
      <c r="FC156" s="13"/>
      <c r="FD156" s="13"/>
      <c r="FE156" s="13"/>
      <c r="FF156" s="13"/>
      <c r="FG156" s="13"/>
      <c r="FH156" s="13"/>
      <c r="FI156" s="13"/>
      <c r="FJ156" s="13"/>
      <c r="FK156" s="13"/>
      <c r="FL156" s="13"/>
      <c r="FM156" s="13"/>
      <c r="FN156" s="13"/>
      <c r="FO156" s="13"/>
      <c r="FP156" s="13"/>
      <c r="FQ156" s="13"/>
      <c r="FR156" s="13"/>
      <c r="FS156" s="13"/>
      <c r="FT156" s="13"/>
      <c r="FU156" s="13"/>
      <c r="FV156" s="13"/>
      <c r="FW156" s="13"/>
      <c r="FX156" s="13"/>
      <c r="FY156" s="13"/>
      <c r="FZ156" s="13"/>
      <c r="GA156" s="13"/>
      <c r="GB156" s="13"/>
      <c r="GC156" s="13"/>
      <c r="GD156" s="13"/>
      <c r="GE156" s="13"/>
      <c r="GF156" s="13"/>
      <c r="GG156" s="13"/>
      <c r="GH156" s="13"/>
      <c r="GI156" s="13"/>
      <c r="GJ156" s="13"/>
      <c r="GK156" s="13"/>
      <c r="GL156" s="13"/>
      <c r="GM156" s="13"/>
      <c r="GN156" s="13"/>
      <c r="GO156" s="13"/>
      <c r="GP156" s="13"/>
      <c r="GQ156" s="50"/>
      <c r="GR156" s="14"/>
      <c r="GS156" s="2"/>
    </row>
    <row r="157" spans="1:201" ht="18.75" x14ac:dyDescent="0.25">
      <c r="A157" s="46"/>
      <c r="B157" s="47"/>
      <c r="C157" s="48"/>
      <c r="D157" s="49"/>
      <c r="E157" s="13"/>
      <c r="F157" s="13"/>
      <c r="G157" s="13"/>
      <c r="H157" s="13"/>
      <c r="I157" s="9"/>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c r="ET157" s="13"/>
      <c r="EU157" s="13"/>
      <c r="EV157" s="13"/>
      <c r="EW157" s="13"/>
      <c r="EX157" s="13"/>
      <c r="EY157" s="13"/>
      <c r="EZ157" s="13"/>
      <c r="FA157" s="13"/>
      <c r="FB157" s="13"/>
      <c r="FC157" s="13"/>
      <c r="FD157" s="13"/>
      <c r="FE157" s="13"/>
      <c r="FF157" s="13"/>
      <c r="FG157" s="13"/>
      <c r="FH157" s="13"/>
      <c r="FI157" s="13"/>
      <c r="FJ157" s="13"/>
      <c r="FK157" s="13"/>
      <c r="FL157" s="13"/>
      <c r="FM157" s="13"/>
      <c r="FN157" s="13"/>
      <c r="FO157" s="13"/>
      <c r="FP157" s="13"/>
      <c r="FQ157" s="13"/>
      <c r="FR157" s="13"/>
      <c r="FS157" s="13"/>
      <c r="FT157" s="13"/>
      <c r="FU157" s="13"/>
      <c r="FV157" s="13"/>
      <c r="FW157" s="13"/>
      <c r="FX157" s="13"/>
      <c r="FY157" s="13"/>
      <c r="FZ157" s="13"/>
      <c r="GA157" s="13"/>
      <c r="GB157" s="13"/>
      <c r="GC157" s="13"/>
      <c r="GD157" s="13"/>
      <c r="GE157" s="13"/>
      <c r="GF157" s="13"/>
      <c r="GG157" s="13"/>
      <c r="GH157" s="13"/>
      <c r="GI157" s="13"/>
      <c r="GJ157" s="13"/>
      <c r="GK157" s="13"/>
      <c r="GL157" s="13"/>
      <c r="GM157" s="13"/>
      <c r="GN157" s="13"/>
      <c r="GO157" s="13"/>
      <c r="GP157" s="13"/>
      <c r="GQ157" s="50"/>
      <c r="GR157" s="14"/>
      <c r="GS157" s="2"/>
    </row>
    <row r="158" spans="1:201" ht="18.75" x14ac:dyDescent="0.25">
      <c r="A158" s="46"/>
      <c r="B158" s="47"/>
      <c r="C158" s="48"/>
      <c r="D158" s="49"/>
      <c r="E158" s="13"/>
      <c r="F158" s="13"/>
      <c r="G158" s="13"/>
      <c r="H158" s="13"/>
      <c r="I158" s="9"/>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c r="ET158" s="13"/>
      <c r="EU158" s="13"/>
      <c r="EV158" s="13"/>
      <c r="EW158" s="13"/>
      <c r="EX158" s="13"/>
      <c r="EY158" s="13"/>
      <c r="EZ158" s="13"/>
      <c r="FA158" s="13"/>
      <c r="FB158" s="13"/>
      <c r="FC158" s="13"/>
      <c r="FD158" s="13"/>
      <c r="FE158" s="13"/>
      <c r="FF158" s="13"/>
      <c r="FG158" s="13"/>
      <c r="FH158" s="13"/>
      <c r="FI158" s="13"/>
      <c r="FJ158" s="13"/>
      <c r="FK158" s="13"/>
      <c r="FL158" s="13"/>
      <c r="FM158" s="13"/>
      <c r="FN158" s="13"/>
      <c r="FO158" s="13"/>
      <c r="FP158" s="13"/>
      <c r="FQ158" s="13"/>
      <c r="FR158" s="13"/>
      <c r="FS158" s="13"/>
      <c r="FT158" s="13"/>
      <c r="FU158" s="13"/>
      <c r="FV158" s="13"/>
      <c r="FW158" s="13"/>
      <c r="FX158" s="13"/>
      <c r="FY158" s="13"/>
      <c r="FZ158" s="13"/>
      <c r="GA158" s="13"/>
      <c r="GB158" s="13"/>
      <c r="GC158" s="13"/>
      <c r="GD158" s="13"/>
      <c r="GE158" s="13"/>
      <c r="GF158" s="13"/>
      <c r="GG158" s="13"/>
      <c r="GH158" s="13"/>
      <c r="GI158" s="13"/>
      <c r="GJ158" s="13"/>
      <c r="GK158" s="13"/>
      <c r="GL158" s="13"/>
      <c r="GM158" s="13"/>
      <c r="GN158" s="13"/>
      <c r="GO158" s="13"/>
      <c r="GP158" s="13"/>
      <c r="GQ158" s="50"/>
      <c r="GR158" s="14"/>
      <c r="GS158" s="2"/>
    </row>
    <row r="159" spans="1:201" ht="18.75" x14ac:dyDescent="0.25">
      <c r="A159" s="46"/>
      <c r="B159" s="47"/>
      <c r="C159" s="48"/>
      <c r="D159" s="49"/>
      <c r="E159" s="13"/>
      <c r="F159" s="13"/>
      <c r="G159" s="13"/>
      <c r="H159" s="13"/>
      <c r="I159" s="9"/>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c r="ET159" s="13"/>
      <c r="EU159" s="13"/>
      <c r="EV159" s="13"/>
      <c r="EW159" s="13"/>
      <c r="EX159" s="13"/>
      <c r="EY159" s="13"/>
      <c r="EZ159" s="13"/>
      <c r="FA159" s="13"/>
      <c r="FB159" s="13"/>
      <c r="FC159" s="13"/>
      <c r="FD159" s="13"/>
      <c r="FE159" s="13"/>
      <c r="FF159" s="13"/>
      <c r="FG159" s="13"/>
      <c r="FH159" s="13"/>
      <c r="FI159" s="13"/>
      <c r="FJ159" s="13"/>
      <c r="FK159" s="13"/>
      <c r="FL159" s="13"/>
      <c r="FM159" s="13"/>
      <c r="FN159" s="13"/>
      <c r="FO159" s="13"/>
      <c r="FP159" s="13"/>
      <c r="FQ159" s="13"/>
      <c r="FR159" s="13"/>
      <c r="FS159" s="13"/>
      <c r="FT159" s="13"/>
      <c r="FU159" s="13"/>
      <c r="FV159" s="13"/>
      <c r="FW159" s="13"/>
      <c r="FX159" s="13"/>
      <c r="FY159" s="13"/>
      <c r="FZ159" s="13"/>
      <c r="GA159" s="13"/>
      <c r="GB159" s="13"/>
      <c r="GC159" s="13"/>
      <c r="GD159" s="13"/>
      <c r="GE159" s="13"/>
      <c r="GF159" s="13"/>
      <c r="GG159" s="13"/>
      <c r="GH159" s="13"/>
      <c r="GI159" s="13"/>
      <c r="GJ159" s="13"/>
      <c r="GK159" s="13"/>
      <c r="GL159" s="13"/>
      <c r="GM159" s="13"/>
      <c r="GN159" s="13"/>
      <c r="GO159" s="13"/>
      <c r="GP159" s="13"/>
      <c r="GQ159" s="50"/>
      <c r="GR159" s="14"/>
      <c r="GS159" s="2"/>
    </row>
    <row r="160" spans="1:201" ht="18.75" x14ac:dyDescent="0.25">
      <c r="A160" s="46"/>
      <c r="B160" s="47"/>
      <c r="C160" s="48"/>
      <c r="D160" s="49"/>
      <c r="E160" s="13"/>
      <c r="F160" s="13"/>
      <c r="G160" s="13"/>
      <c r="H160" s="13"/>
      <c r="I160" s="9"/>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c r="ET160" s="13"/>
      <c r="EU160" s="13"/>
      <c r="EV160" s="13"/>
      <c r="EW160" s="13"/>
      <c r="EX160" s="13"/>
      <c r="EY160" s="13"/>
      <c r="EZ160" s="13"/>
      <c r="FA160" s="13"/>
      <c r="FB160" s="13"/>
      <c r="FC160" s="13"/>
      <c r="FD160" s="13"/>
      <c r="FE160" s="13"/>
      <c r="FF160" s="13"/>
      <c r="FG160" s="13"/>
      <c r="FH160" s="13"/>
      <c r="FI160" s="13"/>
      <c r="FJ160" s="13"/>
      <c r="FK160" s="13"/>
      <c r="FL160" s="13"/>
      <c r="FM160" s="13"/>
      <c r="FN160" s="13"/>
      <c r="FO160" s="13"/>
      <c r="FP160" s="13"/>
      <c r="FQ160" s="13"/>
      <c r="FR160" s="13"/>
      <c r="FS160" s="13"/>
      <c r="FT160" s="13"/>
      <c r="FU160" s="13"/>
      <c r="FV160" s="13"/>
      <c r="FW160" s="13"/>
      <c r="FX160" s="13"/>
      <c r="FY160" s="13"/>
      <c r="FZ160" s="13"/>
      <c r="GA160" s="13"/>
      <c r="GB160" s="13"/>
      <c r="GC160" s="13"/>
      <c r="GD160" s="13"/>
      <c r="GE160" s="13"/>
      <c r="GF160" s="13"/>
      <c r="GG160" s="13"/>
      <c r="GH160" s="13"/>
      <c r="GI160" s="13"/>
      <c r="GJ160" s="13"/>
      <c r="GK160" s="13"/>
      <c r="GL160" s="13"/>
      <c r="GM160" s="13"/>
      <c r="GN160" s="13"/>
      <c r="GO160" s="13"/>
      <c r="GP160" s="13"/>
      <c r="GQ160" s="50"/>
      <c r="GR160" s="14"/>
      <c r="GS160" s="2"/>
    </row>
    <row r="161" spans="1:201" ht="18.75" x14ac:dyDescent="0.25">
      <c r="A161" s="46"/>
      <c r="B161" s="47"/>
      <c r="C161" s="48"/>
      <c r="D161" s="49"/>
      <c r="E161" s="13"/>
      <c r="F161" s="13"/>
      <c r="G161" s="13"/>
      <c r="H161" s="13"/>
      <c r="I161" s="9"/>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c r="ET161" s="13"/>
      <c r="EU161" s="13"/>
      <c r="EV161" s="13"/>
      <c r="EW161" s="13"/>
      <c r="EX161" s="13"/>
      <c r="EY161" s="13"/>
      <c r="EZ161" s="13"/>
      <c r="FA161" s="13"/>
      <c r="FB161" s="13"/>
      <c r="FC161" s="13"/>
      <c r="FD161" s="13"/>
      <c r="FE161" s="13"/>
      <c r="FF161" s="13"/>
      <c r="FG161" s="13"/>
      <c r="FH161" s="13"/>
      <c r="FI161" s="13"/>
      <c r="FJ161" s="13"/>
      <c r="FK161" s="13"/>
      <c r="FL161" s="13"/>
      <c r="FM161" s="13"/>
      <c r="FN161" s="13"/>
      <c r="FO161" s="13"/>
      <c r="FP161" s="13"/>
      <c r="FQ161" s="13"/>
      <c r="FR161" s="13"/>
      <c r="FS161" s="13"/>
      <c r="FT161" s="13"/>
      <c r="FU161" s="13"/>
      <c r="FV161" s="13"/>
      <c r="FW161" s="13"/>
      <c r="FX161" s="13"/>
      <c r="FY161" s="13"/>
      <c r="FZ161" s="13"/>
      <c r="GA161" s="13"/>
      <c r="GB161" s="13"/>
      <c r="GC161" s="13"/>
      <c r="GD161" s="13"/>
      <c r="GE161" s="13"/>
      <c r="GF161" s="13"/>
      <c r="GG161" s="13"/>
      <c r="GH161" s="13"/>
      <c r="GI161" s="13"/>
      <c r="GJ161" s="13"/>
      <c r="GK161" s="13"/>
      <c r="GL161" s="13"/>
      <c r="GM161" s="13"/>
      <c r="GN161" s="13"/>
      <c r="GO161" s="13"/>
      <c r="GP161" s="13"/>
      <c r="GQ161" s="50"/>
      <c r="GR161" s="14"/>
      <c r="GS161" s="2"/>
    </row>
    <row r="162" spans="1:201" ht="18.75" x14ac:dyDescent="0.25">
      <c r="A162" s="46"/>
      <c r="B162" s="47"/>
      <c r="C162" s="48"/>
      <c r="D162" s="49"/>
      <c r="E162" s="13"/>
      <c r="F162" s="13"/>
      <c r="G162" s="13"/>
      <c r="H162" s="13"/>
      <c r="I162" s="9"/>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c r="ET162" s="13"/>
      <c r="EU162" s="13"/>
      <c r="EV162" s="13"/>
      <c r="EW162" s="13"/>
      <c r="EX162" s="13"/>
      <c r="EY162" s="13"/>
      <c r="EZ162" s="13"/>
      <c r="FA162" s="13"/>
      <c r="FB162" s="13"/>
      <c r="FC162" s="13"/>
      <c r="FD162" s="13"/>
      <c r="FE162" s="13"/>
      <c r="FF162" s="13"/>
      <c r="FG162" s="13"/>
      <c r="FH162" s="13"/>
      <c r="FI162" s="13"/>
      <c r="FJ162" s="13"/>
      <c r="FK162" s="13"/>
      <c r="FL162" s="13"/>
      <c r="FM162" s="13"/>
      <c r="FN162" s="13"/>
      <c r="FO162" s="13"/>
      <c r="FP162" s="13"/>
      <c r="FQ162" s="13"/>
      <c r="FR162" s="13"/>
      <c r="FS162" s="13"/>
      <c r="FT162" s="13"/>
      <c r="FU162" s="13"/>
      <c r="FV162" s="13"/>
      <c r="FW162" s="13"/>
      <c r="FX162" s="13"/>
      <c r="FY162" s="13"/>
      <c r="FZ162" s="13"/>
      <c r="GA162" s="13"/>
      <c r="GB162" s="13"/>
      <c r="GC162" s="13"/>
      <c r="GD162" s="13"/>
      <c r="GE162" s="13"/>
      <c r="GF162" s="13"/>
      <c r="GG162" s="13"/>
      <c r="GH162" s="13"/>
      <c r="GI162" s="13"/>
      <c r="GJ162" s="13"/>
      <c r="GK162" s="13"/>
      <c r="GL162" s="13"/>
      <c r="GM162" s="13"/>
      <c r="GN162" s="13"/>
      <c r="GO162" s="13"/>
      <c r="GP162" s="13"/>
      <c r="GQ162" s="50"/>
      <c r="GR162" s="14"/>
      <c r="GS162" s="2"/>
    </row>
    <row r="163" spans="1:201" ht="18.75" x14ac:dyDescent="0.25">
      <c r="A163" s="46"/>
      <c r="B163" s="47"/>
      <c r="C163" s="48"/>
      <c r="D163" s="49"/>
      <c r="E163" s="13"/>
      <c r="F163" s="13"/>
      <c r="G163" s="13"/>
      <c r="H163" s="13"/>
      <c r="I163" s="9"/>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c r="ET163" s="13"/>
      <c r="EU163" s="13"/>
      <c r="EV163" s="13"/>
      <c r="EW163" s="13"/>
      <c r="EX163" s="13"/>
      <c r="EY163" s="13"/>
      <c r="EZ163" s="13"/>
      <c r="FA163" s="13"/>
      <c r="FB163" s="13"/>
      <c r="FC163" s="13"/>
      <c r="FD163" s="13"/>
      <c r="FE163" s="13"/>
      <c r="FF163" s="13"/>
      <c r="FG163" s="13"/>
      <c r="FH163" s="13"/>
      <c r="FI163" s="13"/>
      <c r="FJ163" s="13"/>
      <c r="FK163" s="13"/>
      <c r="FL163" s="13"/>
      <c r="FM163" s="13"/>
      <c r="FN163" s="13"/>
      <c r="FO163" s="13"/>
      <c r="FP163" s="13"/>
      <c r="FQ163" s="13"/>
      <c r="FR163" s="13"/>
      <c r="FS163" s="13"/>
      <c r="FT163" s="13"/>
      <c r="FU163" s="13"/>
      <c r="FV163" s="13"/>
      <c r="FW163" s="13"/>
      <c r="FX163" s="13"/>
      <c r="FY163" s="13"/>
      <c r="FZ163" s="13"/>
      <c r="GA163" s="13"/>
      <c r="GB163" s="13"/>
      <c r="GC163" s="13"/>
      <c r="GD163" s="13"/>
      <c r="GE163" s="13"/>
      <c r="GF163" s="13"/>
      <c r="GG163" s="13"/>
      <c r="GH163" s="13"/>
      <c r="GI163" s="13"/>
      <c r="GJ163" s="13"/>
      <c r="GK163" s="13"/>
      <c r="GL163" s="13"/>
      <c r="GM163" s="13"/>
      <c r="GN163" s="13"/>
      <c r="GO163" s="13"/>
      <c r="GP163" s="13"/>
      <c r="GQ163" s="50"/>
      <c r="GR163" s="14"/>
      <c r="GS163" s="2"/>
    </row>
    <row r="164" spans="1:201" ht="18.75" x14ac:dyDescent="0.25">
      <c r="A164" s="46"/>
      <c r="B164" s="47"/>
      <c r="C164" s="48"/>
      <c r="D164" s="49"/>
      <c r="E164" s="13"/>
      <c r="F164" s="13"/>
      <c r="G164" s="13"/>
      <c r="H164" s="13"/>
      <c r="I164" s="9"/>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c r="EU164" s="13"/>
      <c r="EV164" s="13"/>
      <c r="EW164" s="13"/>
      <c r="EX164" s="13"/>
      <c r="EY164" s="13"/>
      <c r="EZ164" s="13"/>
      <c r="FA164" s="13"/>
      <c r="FB164" s="13"/>
      <c r="FC164" s="13"/>
      <c r="FD164" s="13"/>
      <c r="FE164" s="13"/>
      <c r="FF164" s="13"/>
      <c r="FG164" s="13"/>
      <c r="FH164" s="13"/>
      <c r="FI164" s="13"/>
      <c r="FJ164" s="13"/>
      <c r="FK164" s="13"/>
      <c r="FL164" s="13"/>
      <c r="FM164" s="13"/>
      <c r="FN164" s="13"/>
      <c r="FO164" s="13"/>
      <c r="FP164" s="13"/>
      <c r="FQ164" s="13"/>
      <c r="FR164" s="13"/>
      <c r="FS164" s="13"/>
      <c r="FT164" s="13"/>
      <c r="FU164" s="13"/>
      <c r="FV164" s="13"/>
      <c r="FW164" s="13"/>
      <c r="FX164" s="13"/>
      <c r="FY164" s="13"/>
      <c r="FZ164" s="13"/>
      <c r="GA164" s="13"/>
      <c r="GB164" s="13"/>
      <c r="GC164" s="13"/>
      <c r="GD164" s="13"/>
      <c r="GE164" s="13"/>
      <c r="GF164" s="13"/>
      <c r="GG164" s="13"/>
      <c r="GH164" s="13"/>
      <c r="GI164" s="13"/>
      <c r="GJ164" s="13"/>
      <c r="GK164" s="13"/>
      <c r="GL164" s="13"/>
      <c r="GM164" s="13"/>
      <c r="GN164" s="13"/>
      <c r="GO164" s="13"/>
      <c r="GP164" s="13"/>
      <c r="GQ164" s="50"/>
      <c r="GR164" s="14"/>
      <c r="GS164" s="2"/>
    </row>
    <row r="165" spans="1:201" ht="18.75" x14ac:dyDescent="0.25">
      <c r="A165" s="46"/>
      <c r="B165" s="47"/>
      <c r="C165" s="48"/>
      <c r="D165" s="49"/>
      <c r="E165" s="13"/>
      <c r="F165" s="13"/>
      <c r="G165" s="13"/>
      <c r="H165" s="13"/>
      <c r="I165" s="9"/>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c r="EU165" s="13"/>
      <c r="EV165" s="13"/>
      <c r="EW165" s="13"/>
      <c r="EX165" s="13"/>
      <c r="EY165" s="13"/>
      <c r="EZ165" s="13"/>
      <c r="FA165" s="13"/>
      <c r="FB165" s="13"/>
      <c r="FC165" s="13"/>
      <c r="FD165" s="13"/>
      <c r="FE165" s="13"/>
      <c r="FF165" s="13"/>
      <c r="FG165" s="13"/>
      <c r="FH165" s="13"/>
      <c r="FI165" s="13"/>
      <c r="FJ165" s="13"/>
      <c r="FK165" s="13"/>
      <c r="FL165" s="13"/>
      <c r="FM165" s="13"/>
      <c r="FN165" s="13"/>
      <c r="FO165" s="13"/>
      <c r="FP165" s="13"/>
      <c r="FQ165" s="13"/>
      <c r="FR165" s="13"/>
      <c r="FS165" s="13"/>
      <c r="FT165" s="13"/>
      <c r="FU165" s="13"/>
      <c r="FV165" s="13"/>
      <c r="FW165" s="13"/>
      <c r="FX165" s="13"/>
      <c r="FY165" s="13"/>
      <c r="FZ165" s="13"/>
      <c r="GA165" s="13"/>
      <c r="GB165" s="13"/>
      <c r="GC165" s="13"/>
      <c r="GD165" s="13"/>
      <c r="GE165" s="13"/>
      <c r="GF165" s="13"/>
      <c r="GG165" s="13"/>
      <c r="GH165" s="13"/>
      <c r="GI165" s="13"/>
      <c r="GJ165" s="13"/>
      <c r="GK165" s="13"/>
      <c r="GL165" s="13"/>
      <c r="GM165" s="13"/>
      <c r="GN165" s="13"/>
      <c r="GO165" s="13"/>
      <c r="GP165" s="13"/>
      <c r="GQ165" s="50"/>
      <c r="GR165" s="14"/>
      <c r="GS165" s="2"/>
    </row>
    <row r="166" spans="1:201" ht="18.75" x14ac:dyDescent="0.25">
      <c r="A166" s="46"/>
      <c r="B166" s="47"/>
      <c r="C166" s="48"/>
      <c r="D166" s="49"/>
      <c r="E166" s="13"/>
      <c r="F166" s="13"/>
      <c r="G166" s="13"/>
      <c r="H166" s="13"/>
      <c r="I166" s="9"/>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c r="EU166" s="13"/>
      <c r="EV166" s="13"/>
      <c r="EW166" s="13"/>
      <c r="EX166" s="13"/>
      <c r="EY166" s="13"/>
      <c r="EZ166" s="13"/>
      <c r="FA166" s="13"/>
      <c r="FB166" s="13"/>
      <c r="FC166" s="13"/>
      <c r="FD166" s="13"/>
      <c r="FE166" s="13"/>
      <c r="FF166" s="13"/>
      <c r="FG166" s="13"/>
      <c r="FH166" s="13"/>
      <c r="FI166" s="13"/>
      <c r="FJ166" s="13"/>
      <c r="FK166" s="13"/>
      <c r="FL166" s="13"/>
      <c r="FM166" s="13"/>
      <c r="FN166" s="13"/>
      <c r="FO166" s="13"/>
      <c r="FP166" s="13"/>
      <c r="FQ166" s="13"/>
      <c r="FR166" s="13"/>
      <c r="FS166" s="13"/>
      <c r="FT166" s="13"/>
      <c r="FU166" s="13"/>
      <c r="FV166" s="13"/>
      <c r="FW166" s="13"/>
      <c r="FX166" s="13"/>
      <c r="FY166" s="13"/>
      <c r="FZ166" s="13"/>
      <c r="GA166" s="13"/>
      <c r="GB166" s="13"/>
      <c r="GC166" s="13"/>
      <c r="GD166" s="13"/>
      <c r="GE166" s="13"/>
      <c r="GF166" s="13"/>
      <c r="GG166" s="13"/>
      <c r="GH166" s="13"/>
      <c r="GI166" s="13"/>
      <c r="GJ166" s="13"/>
      <c r="GK166" s="13"/>
      <c r="GL166" s="13"/>
      <c r="GM166" s="13"/>
      <c r="GN166" s="13"/>
      <c r="GO166" s="13"/>
      <c r="GP166" s="13"/>
      <c r="GQ166" s="50"/>
      <c r="GR166" s="14"/>
      <c r="GS166" s="2"/>
    </row>
    <row r="167" spans="1:201" ht="18.75" x14ac:dyDescent="0.25">
      <c r="A167" s="46"/>
      <c r="B167" s="47"/>
      <c r="C167" s="48"/>
      <c r="D167" s="49"/>
      <c r="E167" s="13"/>
      <c r="F167" s="13"/>
      <c r="G167" s="13"/>
      <c r="H167" s="13"/>
      <c r="I167" s="9"/>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c r="ET167" s="13"/>
      <c r="EU167" s="13"/>
      <c r="EV167" s="13"/>
      <c r="EW167" s="13"/>
      <c r="EX167" s="13"/>
      <c r="EY167" s="13"/>
      <c r="EZ167" s="13"/>
      <c r="FA167" s="13"/>
      <c r="FB167" s="13"/>
      <c r="FC167" s="13"/>
      <c r="FD167" s="13"/>
      <c r="FE167" s="13"/>
      <c r="FF167" s="13"/>
      <c r="FG167" s="13"/>
      <c r="FH167" s="13"/>
      <c r="FI167" s="13"/>
      <c r="FJ167" s="13"/>
      <c r="FK167" s="13"/>
      <c r="FL167" s="13"/>
      <c r="FM167" s="13"/>
      <c r="FN167" s="13"/>
      <c r="FO167" s="13"/>
      <c r="FP167" s="13"/>
      <c r="FQ167" s="13"/>
      <c r="FR167" s="13"/>
      <c r="FS167" s="13"/>
      <c r="FT167" s="13"/>
      <c r="FU167" s="13"/>
      <c r="FV167" s="13"/>
      <c r="FW167" s="13"/>
      <c r="FX167" s="13"/>
      <c r="FY167" s="13"/>
      <c r="FZ167" s="13"/>
      <c r="GA167" s="13"/>
      <c r="GB167" s="13"/>
      <c r="GC167" s="13"/>
      <c r="GD167" s="13"/>
      <c r="GE167" s="13"/>
      <c r="GF167" s="13"/>
      <c r="GG167" s="13"/>
      <c r="GH167" s="13"/>
      <c r="GI167" s="13"/>
      <c r="GJ167" s="13"/>
      <c r="GK167" s="13"/>
      <c r="GL167" s="13"/>
      <c r="GM167" s="13"/>
      <c r="GN167" s="13"/>
      <c r="GO167" s="13"/>
      <c r="GP167" s="13"/>
      <c r="GQ167" s="50"/>
      <c r="GR167" s="14"/>
      <c r="GS167" s="2"/>
    </row>
    <row r="168" spans="1:201" ht="18.75" x14ac:dyDescent="0.25">
      <c r="A168" s="46"/>
      <c r="B168" s="47"/>
      <c r="C168" s="48"/>
      <c r="D168" s="49"/>
      <c r="E168" s="13"/>
      <c r="F168" s="13"/>
      <c r="G168" s="13"/>
      <c r="H168" s="13"/>
      <c r="I168" s="9"/>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c r="ET168" s="13"/>
      <c r="EU168" s="13"/>
      <c r="EV168" s="13"/>
      <c r="EW168" s="13"/>
      <c r="EX168" s="13"/>
      <c r="EY168" s="13"/>
      <c r="EZ168" s="13"/>
      <c r="FA168" s="13"/>
      <c r="FB168" s="13"/>
      <c r="FC168" s="13"/>
      <c r="FD168" s="13"/>
      <c r="FE168" s="13"/>
      <c r="FF168" s="13"/>
      <c r="FG168" s="13"/>
      <c r="FH168" s="13"/>
      <c r="FI168" s="13"/>
      <c r="FJ168" s="13"/>
      <c r="FK168" s="13"/>
      <c r="FL168" s="13"/>
      <c r="FM168" s="13"/>
      <c r="FN168" s="13"/>
      <c r="FO168" s="13"/>
      <c r="FP168" s="13"/>
      <c r="FQ168" s="13"/>
      <c r="FR168" s="13"/>
      <c r="FS168" s="13"/>
      <c r="FT168" s="13"/>
      <c r="FU168" s="13"/>
      <c r="FV168" s="13"/>
      <c r="FW168" s="13"/>
      <c r="FX168" s="13"/>
      <c r="FY168" s="13"/>
      <c r="FZ168" s="13"/>
      <c r="GA168" s="13"/>
      <c r="GB168" s="13"/>
      <c r="GC168" s="13"/>
      <c r="GD168" s="13"/>
      <c r="GE168" s="13"/>
      <c r="GF168" s="13"/>
      <c r="GG168" s="13"/>
      <c r="GH168" s="13"/>
      <c r="GI168" s="13"/>
      <c r="GJ168" s="13"/>
      <c r="GK168" s="13"/>
      <c r="GL168" s="13"/>
      <c r="GM168" s="13"/>
      <c r="GN168" s="13"/>
      <c r="GO168" s="13"/>
      <c r="GP168" s="13"/>
      <c r="GQ168" s="50"/>
      <c r="GR168" s="14"/>
      <c r="GS168" s="2"/>
    </row>
    <row r="169" spans="1:201" ht="18.75" x14ac:dyDescent="0.25">
      <c r="A169" s="46"/>
      <c r="B169" s="47"/>
      <c r="C169" s="48"/>
      <c r="D169" s="49"/>
      <c r="E169" s="13"/>
      <c r="F169" s="13"/>
      <c r="G169" s="13"/>
      <c r="H169" s="13"/>
      <c r="I169" s="9"/>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U169" s="13"/>
      <c r="EV169" s="13"/>
      <c r="EW169" s="13"/>
      <c r="EX169" s="13"/>
      <c r="EY169" s="13"/>
      <c r="EZ169" s="13"/>
      <c r="FA169" s="13"/>
      <c r="FB169" s="13"/>
      <c r="FC169" s="13"/>
      <c r="FD169" s="13"/>
      <c r="FE169" s="13"/>
      <c r="FF169" s="13"/>
      <c r="FG169" s="13"/>
      <c r="FH169" s="13"/>
      <c r="FI169" s="13"/>
      <c r="FJ169" s="13"/>
      <c r="FK169" s="13"/>
      <c r="FL169" s="13"/>
      <c r="FM169" s="13"/>
      <c r="FN169" s="13"/>
      <c r="FO169" s="13"/>
      <c r="FP169" s="13"/>
      <c r="FQ169" s="13"/>
      <c r="FR169" s="13"/>
      <c r="FS169" s="13"/>
      <c r="FT169" s="13"/>
      <c r="FU169" s="13"/>
      <c r="FV169" s="13"/>
      <c r="FW169" s="13"/>
      <c r="FX169" s="13"/>
      <c r="FY169" s="13"/>
      <c r="FZ169" s="13"/>
      <c r="GA169" s="13"/>
      <c r="GB169" s="13"/>
      <c r="GC169" s="13"/>
      <c r="GD169" s="13"/>
      <c r="GE169" s="13"/>
      <c r="GF169" s="13"/>
      <c r="GG169" s="13"/>
      <c r="GH169" s="13"/>
      <c r="GI169" s="13"/>
      <c r="GJ169" s="13"/>
      <c r="GK169" s="13"/>
      <c r="GL169" s="13"/>
      <c r="GM169" s="13"/>
      <c r="GN169" s="13"/>
      <c r="GO169" s="13"/>
      <c r="GP169" s="13"/>
      <c r="GQ169" s="50"/>
      <c r="GR169" s="14"/>
      <c r="GS169" s="2"/>
    </row>
    <row r="170" spans="1:201" ht="18.75" x14ac:dyDescent="0.25">
      <c r="A170" s="46"/>
      <c r="B170" s="47"/>
      <c r="C170" s="48"/>
      <c r="D170" s="49"/>
      <c r="E170" s="13"/>
      <c r="F170" s="13"/>
      <c r="G170" s="13"/>
      <c r="H170" s="13"/>
      <c r="I170" s="9"/>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c r="EU170" s="13"/>
      <c r="EV170" s="13"/>
      <c r="EW170" s="13"/>
      <c r="EX170" s="13"/>
      <c r="EY170" s="13"/>
      <c r="EZ170" s="13"/>
      <c r="FA170" s="13"/>
      <c r="FB170" s="13"/>
      <c r="FC170" s="13"/>
      <c r="FD170" s="13"/>
      <c r="FE170" s="13"/>
      <c r="FF170" s="13"/>
      <c r="FG170" s="13"/>
      <c r="FH170" s="13"/>
      <c r="FI170" s="13"/>
      <c r="FJ170" s="13"/>
      <c r="FK170" s="13"/>
      <c r="FL170" s="13"/>
      <c r="FM170" s="13"/>
      <c r="FN170" s="13"/>
      <c r="FO170" s="13"/>
      <c r="FP170" s="13"/>
      <c r="FQ170" s="13"/>
      <c r="FR170" s="13"/>
      <c r="FS170" s="13"/>
      <c r="FT170" s="13"/>
      <c r="FU170" s="13"/>
      <c r="FV170" s="13"/>
      <c r="FW170" s="13"/>
      <c r="FX170" s="13"/>
      <c r="FY170" s="13"/>
      <c r="FZ170" s="13"/>
      <c r="GA170" s="13"/>
      <c r="GB170" s="13"/>
      <c r="GC170" s="13"/>
      <c r="GD170" s="13"/>
      <c r="GE170" s="13"/>
      <c r="GF170" s="13"/>
      <c r="GG170" s="13"/>
      <c r="GH170" s="13"/>
      <c r="GI170" s="13"/>
      <c r="GJ170" s="13"/>
      <c r="GK170" s="13"/>
      <c r="GL170" s="13"/>
      <c r="GM170" s="13"/>
      <c r="GN170" s="13"/>
      <c r="GO170" s="13"/>
      <c r="GP170" s="13"/>
      <c r="GQ170" s="50"/>
      <c r="GR170" s="14"/>
      <c r="GS170" s="2"/>
    </row>
    <row r="171" spans="1:201" ht="18.75" x14ac:dyDescent="0.25">
      <c r="A171" s="46"/>
      <c r="B171" s="47"/>
      <c r="C171" s="48"/>
      <c r="D171" s="49"/>
      <c r="E171" s="13"/>
      <c r="F171" s="13"/>
      <c r="G171" s="13"/>
      <c r="H171" s="13"/>
      <c r="I171" s="9"/>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c r="ET171" s="13"/>
      <c r="EU171" s="13"/>
      <c r="EV171" s="13"/>
      <c r="EW171" s="13"/>
      <c r="EX171" s="13"/>
      <c r="EY171" s="13"/>
      <c r="EZ171" s="13"/>
      <c r="FA171" s="13"/>
      <c r="FB171" s="13"/>
      <c r="FC171" s="13"/>
      <c r="FD171" s="13"/>
      <c r="FE171" s="13"/>
      <c r="FF171" s="13"/>
      <c r="FG171" s="13"/>
      <c r="FH171" s="13"/>
      <c r="FI171" s="13"/>
      <c r="FJ171" s="13"/>
      <c r="FK171" s="13"/>
      <c r="FL171" s="13"/>
      <c r="FM171" s="13"/>
      <c r="FN171" s="13"/>
      <c r="FO171" s="13"/>
      <c r="FP171" s="13"/>
      <c r="FQ171" s="13"/>
      <c r="FR171" s="13"/>
      <c r="FS171" s="13"/>
      <c r="FT171" s="13"/>
      <c r="FU171" s="13"/>
      <c r="FV171" s="13"/>
      <c r="FW171" s="13"/>
      <c r="FX171" s="13"/>
      <c r="FY171" s="13"/>
      <c r="FZ171" s="13"/>
      <c r="GA171" s="13"/>
      <c r="GB171" s="13"/>
      <c r="GC171" s="13"/>
      <c r="GD171" s="13"/>
      <c r="GE171" s="13"/>
      <c r="GF171" s="13"/>
      <c r="GG171" s="13"/>
      <c r="GH171" s="13"/>
      <c r="GI171" s="13"/>
      <c r="GJ171" s="13"/>
      <c r="GK171" s="13"/>
      <c r="GL171" s="13"/>
      <c r="GM171" s="13"/>
      <c r="GN171" s="13"/>
      <c r="GO171" s="13"/>
      <c r="GP171" s="13"/>
      <c r="GQ171" s="50"/>
      <c r="GR171" s="14"/>
      <c r="GS171" s="2"/>
    </row>
    <row r="172" spans="1:201" ht="18.75" x14ac:dyDescent="0.25">
      <c r="A172" s="46">
        <v>39</v>
      </c>
      <c r="B172" s="47"/>
      <c r="C172" s="48"/>
      <c r="D172" s="49"/>
      <c r="E172" s="13"/>
      <c r="F172" s="13"/>
      <c r="G172" s="13"/>
      <c r="H172" s="13"/>
      <c r="I172" s="9">
        <f t="shared" si="0"/>
        <v>0</v>
      </c>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c r="ET172" s="13"/>
      <c r="EU172" s="13"/>
      <c r="EV172" s="13"/>
      <c r="EW172" s="13"/>
      <c r="EX172" s="13"/>
      <c r="EY172" s="13"/>
      <c r="EZ172" s="13"/>
      <c r="FA172" s="13"/>
      <c r="FB172" s="13"/>
      <c r="FC172" s="13"/>
      <c r="FD172" s="13"/>
      <c r="FE172" s="13"/>
      <c r="FF172" s="13"/>
      <c r="FG172" s="13"/>
      <c r="FH172" s="13"/>
      <c r="FI172" s="13"/>
      <c r="FJ172" s="13"/>
      <c r="FK172" s="13"/>
      <c r="FL172" s="13"/>
      <c r="FM172" s="13"/>
      <c r="FN172" s="13"/>
      <c r="FO172" s="13"/>
      <c r="FP172" s="13"/>
      <c r="FQ172" s="13"/>
      <c r="FR172" s="13"/>
      <c r="FS172" s="13"/>
      <c r="FT172" s="13"/>
      <c r="FU172" s="13"/>
      <c r="FV172" s="13"/>
      <c r="FW172" s="13"/>
      <c r="FX172" s="13"/>
      <c r="FY172" s="13"/>
      <c r="FZ172" s="13"/>
      <c r="GA172" s="13"/>
      <c r="GB172" s="13"/>
      <c r="GC172" s="13"/>
      <c r="GD172" s="13"/>
      <c r="GE172" s="13"/>
      <c r="GF172" s="13"/>
      <c r="GG172" s="13"/>
      <c r="GH172" s="13"/>
      <c r="GI172" s="13"/>
      <c r="GJ172" s="13"/>
      <c r="GK172" s="13"/>
      <c r="GL172" s="13"/>
      <c r="GM172" s="13"/>
      <c r="GN172" s="13"/>
      <c r="GO172" s="13"/>
      <c r="GP172" s="13"/>
      <c r="GQ172" s="13"/>
      <c r="GR172" s="14"/>
      <c r="GS172" s="2"/>
    </row>
    <row r="173" spans="1:201" ht="18.75" x14ac:dyDescent="0.25">
      <c r="A173" s="46"/>
      <c r="B173" s="47"/>
      <c r="C173" s="48"/>
      <c r="D173" s="49"/>
      <c r="E173" s="13"/>
      <c r="F173" s="13"/>
      <c r="G173" s="13"/>
      <c r="H173" s="13"/>
      <c r="I173" s="9">
        <f t="shared" si="0"/>
        <v>0</v>
      </c>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c r="ET173" s="13"/>
      <c r="EU173" s="13"/>
      <c r="EV173" s="13"/>
      <c r="EW173" s="13"/>
      <c r="EX173" s="13"/>
      <c r="EY173" s="13"/>
      <c r="EZ173" s="13"/>
      <c r="FA173" s="13"/>
      <c r="FB173" s="13"/>
      <c r="FC173" s="13"/>
      <c r="FD173" s="13"/>
      <c r="FE173" s="13"/>
      <c r="FF173" s="13"/>
      <c r="FG173" s="13"/>
      <c r="FH173" s="13"/>
      <c r="FI173" s="13"/>
      <c r="FJ173" s="13"/>
      <c r="FK173" s="13"/>
      <c r="FL173" s="13"/>
      <c r="FM173" s="13"/>
      <c r="FN173" s="13"/>
      <c r="FO173" s="13"/>
      <c r="FP173" s="13"/>
      <c r="FQ173" s="13"/>
      <c r="FR173" s="13"/>
      <c r="FS173" s="13"/>
      <c r="FT173" s="13"/>
      <c r="FU173" s="13"/>
      <c r="FV173" s="13"/>
      <c r="FW173" s="13"/>
      <c r="FX173" s="13"/>
      <c r="FY173" s="13"/>
      <c r="FZ173" s="13"/>
      <c r="GA173" s="13"/>
      <c r="GB173" s="13"/>
      <c r="GC173" s="13"/>
      <c r="GD173" s="13"/>
      <c r="GE173" s="13"/>
      <c r="GF173" s="13"/>
      <c r="GG173" s="13"/>
      <c r="GH173" s="13"/>
      <c r="GI173" s="13"/>
      <c r="GJ173" s="13"/>
      <c r="GK173" s="13"/>
      <c r="GL173" s="13"/>
      <c r="GM173" s="13"/>
      <c r="GN173" s="13"/>
      <c r="GO173" s="13"/>
      <c r="GP173" s="13"/>
      <c r="GQ173" s="13"/>
      <c r="GR173" s="14"/>
      <c r="GS173" s="2"/>
    </row>
    <row r="174" spans="1:201" x14ac:dyDescent="0.25">
      <c r="A174" s="11"/>
      <c r="B174" s="17" t="s">
        <v>1</v>
      </c>
      <c r="C174" s="12"/>
      <c r="D174" s="12"/>
      <c r="E174" s="5"/>
      <c r="F174" s="36"/>
      <c r="G174" s="36"/>
      <c r="H174" s="36"/>
      <c r="I174" s="9">
        <f t="shared" si="0"/>
        <v>0</v>
      </c>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2" t="e">
        <f>"LTT: "&amp;COUNTIF(#REF!,"x")</f>
        <v>#REF!</v>
      </c>
      <c r="GS174" s="2"/>
    </row>
  </sheetData>
  <autoFilter ref="A8:GR174">
    <sortState ref="A10:HU42">
      <sortCondition ref="GR8"/>
    </sortState>
  </autoFilter>
  <mergeCells count="62">
    <mergeCell ref="GR7:GR8"/>
    <mergeCell ref="D7:D8"/>
    <mergeCell ref="C7:C8"/>
    <mergeCell ref="B7:B8"/>
    <mergeCell ref="E7:H7"/>
    <mergeCell ref="I7:K7"/>
    <mergeCell ref="L7:O7"/>
    <mergeCell ref="P7:U7"/>
    <mergeCell ref="V7:X7"/>
    <mergeCell ref="Y7:AB7"/>
    <mergeCell ref="AC7:AE7"/>
    <mergeCell ref="AT7:BG7"/>
    <mergeCell ref="AT8:AU8"/>
    <mergeCell ref="AV8:AW8"/>
    <mergeCell ref="AX8:AY8"/>
    <mergeCell ref="AZ8:BA8"/>
    <mergeCell ref="BL7:BR7"/>
    <mergeCell ref="BS8:BW8"/>
    <mergeCell ref="BX8:CB8"/>
    <mergeCell ref="CC8:CG8"/>
    <mergeCell ref="AL8:AM8"/>
    <mergeCell ref="AN8:AO8"/>
    <mergeCell ref="AP8:AQ8"/>
    <mergeCell ref="AR8:AS8"/>
    <mergeCell ref="BH7:BK7"/>
    <mergeCell ref="BB8:BC8"/>
    <mergeCell ref="BD8:BE8"/>
    <mergeCell ref="BF8:BG8"/>
    <mergeCell ref="AF7:AS7"/>
    <mergeCell ref="AF8:AG8"/>
    <mergeCell ref="AH8:AI8"/>
    <mergeCell ref="AJ8:AK8"/>
    <mergeCell ref="FB8:FE8"/>
    <mergeCell ref="EA8:EE8"/>
    <mergeCell ref="EF8:EJ8"/>
    <mergeCell ref="DB7:EK7"/>
    <mergeCell ref="CH8:CL8"/>
    <mergeCell ref="CM8:CQ8"/>
    <mergeCell ref="CR8:CV8"/>
    <mergeCell ref="CW8:DA8"/>
    <mergeCell ref="BS7:DA7"/>
    <mergeCell ref="DB8:DF8"/>
    <mergeCell ref="DG8:DK8"/>
    <mergeCell ref="DL8:DP8"/>
    <mergeCell ref="DQ8:DU8"/>
    <mergeCell ref="DV8:DZ8"/>
    <mergeCell ref="GS7:GS8"/>
    <mergeCell ref="GQ7:GQ8"/>
    <mergeCell ref="FZ8:GC8"/>
    <mergeCell ref="EL7:GC7"/>
    <mergeCell ref="GD7:GG7"/>
    <mergeCell ref="GH7:GM7"/>
    <mergeCell ref="GN7:GP7"/>
    <mergeCell ref="FF8:FI8"/>
    <mergeCell ref="FJ8:FM8"/>
    <mergeCell ref="FN8:FQ8"/>
    <mergeCell ref="FR8:FU8"/>
    <mergeCell ref="FV8:FY8"/>
    <mergeCell ref="EL8:EO8"/>
    <mergeCell ref="EP8:ES8"/>
    <mergeCell ref="ET8:EW8"/>
    <mergeCell ref="EX8:FA8"/>
  </mergeCells>
  <pageMargins left="0.64" right="0.47" top="0.5" bottom="0.59" header="0.31" footer="0.25"/>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A174"/>
  <sheetViews>
    <sheetView topLeftCell="A7" zoomScale="124" zoomScaleNormal="124" workbookViewId="0">
      <pane xSplit="2" ySplit="3" topLeftCell="C10" activePane="bottomRight" state="frozen"/>
      <selection activeCell="A7" sqref="A7"/>
      <selection pane="topRight" activeCell="C7" sqref="C7"/>
      <selection pane="bottomLeft" activeCell="A10" sqref="A10"/>
      <selection pane="bottomRight" activeCell="B182" sqref="B182"/>
    </sheetView>
  </sheetViews>
  <sheetFormatPr defaultRowHeight="16.5" x14ac:dyDescent="0.25"/>
  <cols>
    <col min="1" max="1" width="5.28515625" style="1" customWidth="1"/>
    <col min="2" max="2" width="35.28515625" style="1" customWidth="1"/>
    <col min="3" max="3" width="32.28515625" style="1" customWidth="1"/>
    <col min="4" max="4" width="32.7109375" style="1" customWidth="1"/>
    <col min="5" max="10" width="4.85546875" style="1" customWidth="1"/>
    <col min="11" max="11" width="4.28515625" style="1" customWidth="1"/>
    <col min="12" max="13" width="4.5703125" style="1" customWidth="1"/>
    <col min="14" max="16" width="5.28515625" style="1" customWidth="1"/>
    <col min="17" max="17" width="4.42578125" style="1" customWidth="1"/>
    <col min="18" max="18" width="5" style="1" customWidth="1"/>
    <col min="19" max="19" width="5.28515625" style="1" customWidth="1"/>
    <col min="20" max="20" width="4.7109375" style="1" customWidth="1"/>
    <col min="21" max="21" width="5.140625" style="1" customWidth="1"/>
    <col min="22" max="22" width="3.42578125" style="1" customWidth="1"/>
    <col min="23" max="23" width="4.7109375" style="1" customWidth="1"/>
    <col min="24" max="24" width="3.85546875" style="1" customWidth="1"/>
    <col min="25" max="25" width="4.140625" style="1" customWidth="1"/>
    <col min="26" max="42" width="3.7109375" style="1" customWidth="1"/>
    <col min="43" max="44" width="3.5703125" style="1" customWidth="1"/>
    <col min="45" max="45" width="4.85546875" style="1" customWidth="1"/>
    <col min="46" max="46" width="4.5703125" style="1" customWidth="1"/>
    <col min="47" max="47" width="5.42578125" style="1" customWidth="1"/>
    <col min="48" max="57" width="4.5703125" style="1" customWidth="1"/>
    <col min="58" max="58" width="5" style="1" customWidth="1"/>
    <col min="59" max="65" width="5.5703125" style="1" customWidth="1"/>
    <col min="66" max="72" width="5.140625" style="1" customWidth="1"/>
    <col min="73" max="73" width="5.42578125" style="1" customWidth="1"/>
    <col min="74" max="74" width="4.85546875" style="1" customWidth="1"/>
    <col min="75" max="76" width="4.5703125" style="1" customWidth="1"/>
    <col min="77" max="77" width="3.85546875" style="1" customWidth="1"/>
    <col min="78" max="79" width="4.5703125" style="1" customWidth="1"/>
    <col min="80" max="80" width="6.28515625" style="1" customWidth="1"/>
    <col min="81" max="82" width="4.5703125" style="1" customWidth="1"/>
    <col min="83" max="83" width="6.28515625" style="1" customWidth="1"/>
    <col min="84" max="85" width="4.5703125" style="1" customWidth="1"/>
    <col min="86" max="86" width="6" style="1" customWidth="1"/>
    <col min="87" max="88" width="4.5703125" style="1" customWidth="1"/>
    <col min="89" max="89" width="6.5703125" style="1" customWidth="1"/>
    <col min="90" max="94" width="4.5703125" style="1" customWidth="1"/>
    <col min="95" max="95" width="5.85546875" style="1" customWidth="1"/>
    <col min="96" max="97" width="4.5703125" style="1" customWidth="1"/>
    <col min="98" max="98" width="6.42578125" style="1" customWidth="1"/>
    <col min="99" max="103" width="4.5703125" style="1" customWidth="1"/>
    <col min="104" max="104" width="6" style="1" customWidth="1"/>
    <col min="105" max="105" width="14" style="1" customWidth="1"/>
    <col min="106" max="16384" width="9.140625" style="1"/>
  </cols>
  <sheetData>
    <row r="1" spans="1:105" x14ac:dyDescent="0.25">
      <c r="B1" s="3" t="s">
        <v>6</v>
      </c>
      <c r="D1" s="4" t="s">
        <v>8</v>
      </c>
    </row>
    <row r="2" spans="1:105" x14ac:dyDescent="0.25">
      <c r="B2" s="3" t="s">
        <v>7</v>
      </c>
      <c r="D2" s="4" t="s">
        <v>9</v>
      </c>
    </row>
    <row r="3" spans="1:105" x14ac:dyDescent="0.25">
      <c r="B3" s="4" t="s">
        <v>56</v>
      </c>
    </row>
    <row r="5" spans="1:105" ht="20.25" x14ac:dyDescent="0.3">
      <c r="A5" s="38" t="s">
        <v>143</v>
      </c>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row>
    <row r="7" spans="1:105" ht="68.25" customHeight="1" x14ac:dyDescent="0.25">
      <c r="A7" s="143" t="s">
        <v>2</v>
      </c>
      <c r="B7" s="143" t="s">
        <v>3</v>
      </c>
      <c r="C7" s="143" t="s">
        <v>5</v>
      </c>
      <c r="D7" s="126" t="s">
        <v>4</v>
      </c>
      <c r="E7" s="132" t="s">
        <v>444</v>
      </c>
      <c r="F7" s="133"/>
      <c r="G7" s="133"/>
      <c r="H7" s="133"/>
      <c r="I7" s="133"/>
      <c r="J7" s="133"/>
      <c r="K7" s="133"/>
      <c r="L7" s="133"/>
      <c r="M7" s="134"/>
      <c r="N7" s="132" t="s">
        <v>324</v>
      </c>
      <c r="O7" s="133"/>
      <c r="P7" s="133"/>
      <c r="Q7" s="134"/>
      <c r="R7" s="135" t="s">
        <v>325</v>
      </c>
      <c r="S7" s="136"/>
      <c r="T7" s="137"/>
      <c r="U7" s="132" t="s">
        <v>329</v>
      </c>
      <c r="V7" s="133"/>
      <c r="W7" s="133"/>
      <c r="X7" s="133"/>
      <c r="Y7" s="134"/>
      <c r="Z7" s="132" t="s">
        <v>453</v>
      </c>
      <c r="AA7" s="133"/>
      <c r="AB7" s="133"/>
      <c r="AC7" s="133"/>
      <c r="AD7" s="133"/>
      <c r="AE7" s="133"/>
      <c r="AF7" s="133"/>
      <c r="AG7" s="133"/>
      <c r="AH7" s="133"/>
      <c r="AI7" s="133"/>
      <c r="AJ7" s="133"/>
      <c r="AK7" s="133"/>
      <c r="AL7" s="133"/>
      <c r="AM7" s="133"/>
      <c r="AN7" s="133"/>
      <c r="AO7" s="133"/>
      <c r="AP7" s="133"/>
      <c r="AQ7" s="133"/>
      <c r="AR7" s="133"/>
      <c r="AS7" s="134"/>
      <c r="AT7" s="132" t="s">
        <v>353</v>
      </c>
      <c r="AU7" s="133"/>
      <c r="AV7" s="133"/>
      <c r="AW7" s="133"/>
      <c r="AX7" s="133"/>
      <c r="AY7" s="133"/>
      <c r="AZ7" s="133"/>
      <c r="BA7" s="133"/>
      <c r="BB7" s="133"/>
      <c r="BC7" s="133"/>
      <c r="BD7" s="133"/>
      <c r="BE7" s="133"/>
      <c r="BF7" s="134"/>
      <c r="BG7" s="139" t="s">
        <v>363</v>
      </c>
      <c r="BH7" s="139"/>
      <c r="BI7" s="139"/>
      <c r="BJ7" s="139"/>
      <c r="BK7" s="139"/>
      <c r="BL7" s="139"/>
      <c r="BM7" s="139"/>
      <c r="BN7" s="139" t="s">
        <v>397</v>
      </c>
      <c r="BO7" s="139"/>
      <c r="BP7" s="139"/>
      <c r="BQ7" s="139"/>
      <c r="BR7" s="139"/>
      <c r="BS7" s="139"/>
      <c r="BT7" s="139"/>
      <c r="BU7" s="132" t="s">
        <v>378</v>
      </c>
      <c r="BV7" s="133"/>
      <c r="BW7" s="133"/>
      <c r="BX7" s="133"/>
      <c r="BY7" s="134"/>
      <c r="BZ7" s="139" t="s">
        <v>385</v>
      </c>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43" t="s">
        <v>293</v>
      </c>
    </row>
    <row r="8" spans="1:105" ht="72" customHeight="1" x14ac:dyDescent="0.25">
      <c r="A8" s="144"/>
      <c r="B8" s="144"/>
      <c r="C8" s="144"/>
      <c r="D8" s="146"/>
      <c r="E8" s="42" t="s">
        <v>317</v>
      </c>
      <c r="F8" s="42" t="s">
        <v>318</v>
      </c>
      <c r="G8" s="42" t="s">
        <v>319</v>
      </c>
      <c r="H8" s="42" t="s">
        <v>387</v>
      </c>
      <c r="I8" s="42" t="s">
        <v>172</v>
      </c>
      <c r="J8" s="42" t="s">
        <v>320</v>
      </c>
      <c r="K8" s="42" t="s">
        <v>321</v>
      </c>
      <c r="L8" s="42" t="s">
        <v>322</v>
      </c>
      <c r="M8" s="42" t="s">
        <v>323</v>
      </c>
      <c r="N8" s="42" t="s">
        <v>151</v>
      </c>
      <c r="O8" s="42" t="s">
        <v>152</v>
      </c>
      <c r="P8" s="42" t="s">
        <v>153</v>
      </c>
      <c r="Q8" s="42" t="s">
        <v>154</v>
      </c>
      <c r="R8" s="42" t="s">
        <v>326</v>
      </c>
      <c r="S8" s="42" t="s">
        <v>327</v>
      </c>
      <c r="T8" s="42" t="s">
        <v>328</v>
      </c>
      <c r="U8" s="42" t="s">
        <v>330</v>
      </c>
      <c r="V8" s="42" t="s">
        <v>331</v>
      </c>
      <c r="W8" s="42" t="s">
        <v>332</v>
      </c>
      <c r="X8" s="42" t="s">
        <v>333</v>
      </c>
      <c r="Y8" s="42" t="s">
        <v>173</v>
      </c>
      <c r="Z8" s="42" t="s">
        <v>334</v>
      </c>
      <c r="AA8" s="42" t="s">
        <v>335</v>
      </c>
      <c r="AB8" s="42" t="s">
        <v>336</v>
      </c>
      <c r="AC8" s="42" t="s">
        <v>337</v>
      </c>
      <c r="AD8" s="42" t="s">
        <v>338</v>
      </c>
      <c r="AE8" s="42" t="s">
        <v>339</v>
      </c>
      <c r="AF8" s="42" t="s">
        <v>340</v>
      </c>
      <c r="AG8" s="42" t="s">
        <v>341</v>
      </c>
      <c r="AH8" s="73" t="s">
        <v>342</v>
      </c>
      <c r="AI8" s="73" t="s">
        <v>343</v>
      </c>
      <c r="AJ8" s="73" t="s">
        <v>344</v>
      </c>
      <c r="AK8" s="42" t="s">
        <v>345</v>
      </c>
      <c r="AL8" s="42" t="s">
        <v>361</v>
      </c>
      <c r="AM8" s="42" t="s">
        <v>346</v>
      </c>
      <c r="AN8" s="42" t="s">
        <v>347</v>
      </c>
      <c r="AO8" s="42" t="s">
        <v>348</v>
      </c>
      <c r="AP8" s="42" t="s">
        <v>349</v>
      </c>
      <c r="AQ8" s="42" t="s">
        <v>350</v>
      </c>
      <c r="AR8" s="42" t="s">
        <v>351</v>
      </c>
      <c r="AS8" s="42" t="s">
        <v>352</v>
      </c>
      <c r="AT8" s="42" t="s">
        <v>354</v>
      </c>
      <c r="AU8" s="42" t="s">
        <v>394</v>
      </c>
      <c r="AV8" s="42" t="s">
        <v>395</v>
      </c>
      <c r="AW8" s="42" t="s">
        <v>358</v>
      </c>
      <c r="AX8" s="42" t="s">
        <v>355</v>
      </c>
      <c r="AY8" s="42" t="s">
        <v>356</v>
      </c>
      <c r="AZ8" s="42" t="s">
        <v>357</v>
      </c>
      <c r="BA8" s="128" t="s">
        <v>337</v>
      </c>
      <c r="BB8" s="128" t="s">
        <v>227</v>
      </c>
      <c r="BC8" s="128" t="s">
        <v>359</v>
      </c>
      <c r="BD8" s="128" t="s">
        <v>360</v>
      </c>
      <c r="BE8" s="128" t="s">
        <v>361</v>
      </c>
      <c r="BF8" s="128" t="s">
        <v>362</v>
      </c>
      <c r="BG8" s="142" t="s">
        <v>364</v>
      </c>
      <c r="BH8" s="142" t="s">
        <v>365</v>
      </c>
      <c r="BI8" s="142" t="s">
        <v>366</v>
      </c>
      <c r="BJ8" s="142" t="s">
        <v>367</v>
      </c>
      <c r="BK8" s="142" t="s">
        <v>368</v>
      </c>
      <c r="BL8" s="142" t="s">
        <v>369</v>
      </c>
      <c r="BM8" s="142" t="s">
        <v>370</v>
      </c>
      <c r="BN8" s="142" t="s">
        <v>371</v>
      </c>
      <c r="BO8" s="142" t="s">
        <v>372</v>
      </c>
      <c r="BP8" s="142" t="s">
        <v>373</v>
      </c>
      <c r="BQ8" s="142" t="s">
        <v>374</v>
      </c>
      <c r="BR8" s="142" t="s">
        <v>375</v>
      </c>
      <c r="BS8" s="142" t="s">
        <v>376</v>
      </c>
      <c r="BT8" s="142" t="s">
        <v>377</v>
      </c>
      <c r="BU8" s="140" t="s">
        <v>379</v>
      </c>
      <c r="BV8" s="140" t="s">
        <v>380</v>
      </c>
      <c r="BW8" s="140" t="s">
        <v>382</v>
      </c>
      <c r="BX8" s="140" t="s">
        <v>381</v>
      </c>
      <c r="BY8" s="140" t="s">
        <v>383</v>
      </c>
      <c r="BZ8" s="128" t="s">
        <v>384</v>
      </c>
      <c r="CA8" s="128"/>
      <c r="CB8" s="128"/>
      <c r="CC8" s="128" t="s">
        <v>318</v>
      </c>
      <c r="CD8" s="128"/>
      <c r="CE8" s="128"/>
      <c r="CF8" s="128" t="s">
        <v>319</v>
      </c>
      <c r="CG8" s="128"/>
      <c r="CH8" s="128"/>
      <c r="CI8" s="128" t="s">
        <v>387</v>
      </c>
      <c r="CJ8" s="128"/>
      <c r="CK8" s="128"/>
      <c r="CL8" s="128" t="s">
        <v>388</v>
      </c>
      <c r="CM8" s="128"/>
      <c r="CN8" s="128"/>
      <c r="CO8" s="128" t="s">
        <v>91</v>
      </c>
      <c r="CP8" s="128"/>
      <c r="CQ8" s="128"/>
      <c r="CR8" s="128" t="s">
        <v>186</v>
      </c>
      <c r="CS8" s="128"/>
      <c r="CT8" s="128"/>
      <c r="CU8" s="128" t="s">
        <v>389</v>
      </c>
      <c r="CV8" s="128"/>
      <c r="CW8" s="128"/>
      <c r="CX8" s="128" t="s">
        <v>171</v>
      </c>
      <c r="CY8" s="128"/>
      <c r="CZ8" s="128"/>
      <c r="DA8" s="144"/>
    </row>
    <row r="9" spans="1:105" hidden="1" x14ac:dyDescent="0.25">
      <c r="A9" s="145"/>
      <c r="B9" s="145"/>
      <c r="C9" s="145"/>
      <c r="D9" s="127"/>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128"/>
      <c r="BB9" s="128"/>
      <c r="BC9" s="128"/>
      <c r="BD9" s="128"/>
      <c r="BE9" s="128"/>
      <c r="BF9" s="128"/>
      <c r="BG9" s="141"/>
      <c r="BH9" s="141"/>
      <c r="BI9" s="141"/>
      <c r="BJ9" s="141"/>
      <c r="BK9" s="141"/>
      <c r="BL9" s="141"/>
      <c r="BM9" s="141"/>
      <c r="BN9" s="141"/>
      <c r="BO9" s="141"/>
      <c r="BP9" s="141"/>
      <c r="BQ9" s="141"/>
      <c r="BR9" s="141"/>
      <c r="BS9" s="141"/>
      <c r="BT9" s="141"/>
      <c r="BU9" s="141"/>
      <c r="BV9" s="141"/>
      <c r="BW9" s="141"/>
      <c r="BX9" s="141"/>
      <c r="BY9" s="141"/>
      <c r="BZ9" s="42" t="s">
        <v>150</v>
      </c>
      <c r="CA9" s="42" t="s">
        <v>149</v>
      </c>
      <c r="CB9" s="42" t="s">
        <v>386</v>
      </c>
      <c r="CC9" s="42" t="s">
        <v>150</v>
      </c>
      <c r="CD9" s="42" t="s">
        <v>149</v>
      </c>
      <c r="CE9" s="42" t="s">
        <v>386</v>
      </c>
      <c r="CF9" s="42" t="s">
        <v>150</v>
      </c>
      <c r="CG9" s="42" t="s">
        <v>149</v>
      </c>
      <c r="CH9" s="42" t="s">
        <v>386</v>
      </c>
      <c r="CI9" s="42" t="s">
        <v>150</v>
      </c>
      <c r="CJ9" s="42" t="s">
        <v>149</v>
      </c>
      <c r="CK9" s="42" t="s">
        <v>386</v>
      </c>
      <c r="CL9" s="42" t="s">
        <v>150</v>
      </c>
      <c r="CM9" s="42" t="s">
        <v>149</v>
      </c>
      <c r="CN9" s="42" t="s">
        <v>386</v>
      </c>
      <c r="CO9" s="42" t="s">
        <v>150</v>
      </c>
      <c r="CP9" s="42" t="s">
        <v>149</v>
      </c>
      <c r="CQ9" s="42" t="s">
        <v>386</v>
      </c>
      <c r="CR9" s="42" t="s">
        <v>150</v>
      </c>
      <c r="CS9" s="42" t="s">
        <v>149</v>
      </c>
      <c r="CT9" s="42" t="s">
        <v>386</v>
      </c>
      <c r="CU9" s="42" t="s">
        <v>150</v>
      </c>
      <c r="CV9" s="42" t="s">
        <v>149</v>
      </c>
      <c r="CW9" s="42" t="s">
        <v>386</v>
      </c>
      <c r="CX9" s="42" t="s">
        <v>150</v>
      </c>
      <c r="CY9" s="42" t="s">
        <v>149</v>
      </c>
      <c r="CZ9" s="42" t="s">
        <v>386</v>
      </c>
      <c r="DA9" s="145"/>
    </row>
    <row r="10" spans="1:105" s="7" customFormat="1" ht="31.5" hidden="1" x14ac:dyDescent="0.25">
      <c r="A10" s="9">
        <v>1</v>
      </c>
      <c r="B10" s="63" t="s">
        <v>390</v>
      </c>
      <c r="C10" s="63" t="s">
        <v>391</v>
      </c>
      <c r="D10" s="64" t="s">
        <v>392</v>
      </c>
      <c r="E10" s="9"/>
      <c r="F10" s="9"/>
      <c r="G10" s="9">
        <v>5</v>
      </c>
      <c r="H10" s="9"/>
      <c r="I10" s="9"/>
      <c r="J10" s="9"/>
      <c r="K10" s="9"/>
      <c r="L10" s="9"/>
      <c r="M10" s="9"/>
      <c r="N10" s="9"/>
      <c r="O10" s="9"/>
      <c r="P10" s="9" t="s">
        <v>50</v>
      </c>
      <c r="Q10" s="9"/>
      <c r="R10" s="9"/>
      <c r="S10" s="9" t="s">
        <v>50</v>
      </c>
      <c r="T10" s="9"/>
      <c r="U10" s="9" t="s">
        <v>50</v>
      </c>
      <c r="V10" s="9"/>
      <c r="W10" s="9"/>
      <c r="X10" s="9"/>
      <c r="Y10" s="9"/>
      <c r="Z10" s="9" t="s">
        <v>393</v>
      </c>
      <c r="AA10" s="9" t="s">
        <v>393</v>
      </c>
      <c r="AB10" s="9" t="s">
        <v>393</v>
      </c>
      <c r="AC10" s="9" t="s">
        <v>393</v>
      </c>
      <c r="AD10" s="9" t="s">
        <v>393</v>
      </c>
      <c r="AE10" s="9" t="s">
        <v>393</v>
      </c>
      <c r="AF10" s="9" t="s">
        <v>393</v>
      </c>
      <c r="AG10" s="9" t="s">
        <v>393</v>
      </c>
      <c r="AH10" s="9" t="s">
        <v>393</v>
      </c>
      <c r="AI10" s="9" t="s">
        <v>393</v>
      </c>
      <c r="AJ10" s="9" t="s">
        <v>195</v>
      </c>
      <c r="AK10" s="9" t="s">
        <v>195</v>
      </c>
      <c r="AL10" s="9" t="s">
        <v>195</v>
      </c>
      <c r="AM10" s="9" t="s">
        <v>393</v>
      </c>
      <c r="AN10" s="9" t="s">
        <v>195</v>
      </c>
      <c r="AO10" s="9" t="s">
        <v>195</v>
      </c>
      <c r="AP10" s="9" t="s">
        <v>195</v>
      </c>
      <c r="AQ10" s="9" t="s">
        <v>195</v>
      </c>
      <c r="AR10" s="9" t="s">
        <v>195</v>
      </c>
      <c r="AS10" s="9" t="s">
        <v>393</v>
      </c>
      <c r="AT10" s="9"/>
      <c r="AU10" s="9" t="s">
        <v>50</v>
      </c>
      <c r="AV10" s="9"/>
      <c r="AW10" s="9"/>
      <c r="AX10" s="9"/>
      <c r="AY10" s="9"/>
      <c r="AZ10" s="9" t="s">
        <v>50</v>
      </c>
      <c r="BA10" s="9"/>
      <c r="BB10" s="9"/>
      <c r="BC10" s="9"/>
      <c r="BD10" s="9"/>
      <c r="BE10" s="9"/>
      <c r="BF10" s="9"/>
      <c r="BG10" s="9" t="s">
        <v>396</v>
      </c>
      <c r="BH10" s="9" t="s">
        <v>396</v>
      </c>
      <c r="BI10" s="9" t="s">
        <v>396</v>
      </c>
      <c r="BJ10" s="9" t="s">
        <v>396</v>
      </c>
      <c r="BK10" s="9" t="s">
        <v>396</v>
      </c>
      <c r="BL10" s="9" t="s">
        <v>396</v>
      </c>
      <c r="BM10" s="9" t="s">
        <v>396</v>
      </c>
      <c r="BN10" s="9" t="s">
        <v>393</v>
      </c>
      <c r="BO10" s="9" t="s">
        <v>393</v>
      </c>
      <c r="BP10" s="9" t="s">
        <v>393</v>
      </c>
      <c r="BQ10" s="9" t="s">
        <v>393</v>
      </c>
      <c r="BR10" s="9" t="s">
        <v>393</v>
      </c>
      <c r="BS10" s="9" t="s">
        <v>393</v>
      </c>
      <c r="BT10" s="9" t="s">
        <v>393</v>
      </c>
      <c r="BU10" s="9" t="s">
        <v>50</v>
      </c>
      <c r="BV10" s="9"/>
      <c r="BW10" s="9"/>
      <c r="BX10" s="9"/>
      <c r="BY10" s="9"/>
      <c r="BZ10" s="9"/>
      <c r="CA10" s="9"/>
      <c r="CB10" s="9"/>
      <c r="CC10" s="9"/>
      <c r="CD10" s="9"/>
      <c r="CE10" s="9"/>
      <c r="CF10" s="9">
        <v>10</v>
      </c>
      <c r="CG10" s="9"/>
      <c r="CH10" s="9">
        <v>2018</v>
      </c>
      <c r="CI10" s="9">
        <v>10</v>
      </c>
      <c r="CJ10" s="9"/>
      <c r="CK10" s="9">
        <v>2018</v>
      </c>
      <c r="CL10" s="9"/>
      <c r="CM10" s="9"/>
      <c r="CN10" s="9"/>
      <c r="CO10" s="9"/>
      <c r="CP10" s="9"/>
      <c r="CQ10" s="9"/>
      <c r="CR10" s="9"/>
      <c r="CS10" s="9"/>
      <c r="CT10" s="9"/>
      <c r="CU10" s="9"/>
      <c r="CV10" s="9"/>
      <c r="CW10" s="9"/>
      <c r="CX10" s="9"/>
      <c r="CY10" s="9"/>
      <c r="CZ10" s="9"/>
      <c r="DA10" s="58"/>
    </row>
    <row r="11" spans="1:105" s="7" customFormat="1" ht="49.5" hidden="1" x14ac:dyDescent="0.25">
      <c r="A11" s="9">
        <v>2</v>
      </c>
      <c r="B11" s="65" t="s">
        <v>398</v>
      </c>
      <c r="C11" s="65" t="s">
        <v>399</v>
      </c>
      <c r="D11" s="66" t="s">
        <v>400</v>
      </c>
      <c r="E11" s="9"/>
      <c r="F11" s="9"/>
      <c r="G11" s="9">
        <v>8</v>
      </c>
      <c r="H11" s="9"/>
      <c r="I11" s="9"/>
      <c r="J11" s="9"/>
      <c r="K11" s="9"/>
      <c r="L11" s="9"/>
      <c r="M11" s="9"/>
      <c r="N11" s="9"/>
      <c r="O11" s="9"/>
      <c r="P11" s="9"/>
      <c r="Q11" s="9" t="s">
        <v>50</v>
      </c>
      <c r="R11" s="9" t="s">
        <v>50</v>
      </c>
      <c r="S11" s="9"/>
      <c r="T11" s="9"/>
      <c r="U11" s="9" t="s">
        <v>50</v>
      </c>
      <c r="V11" s="9"/>
      <c r="W11" s="9"/>
      <c r="X11" s="9"/>
      <c r="Y11" s="9"/>
      <c r="Z11" s="9" t="s">
        <v>393</v>
      </c>
      <c r="AA11" s="9" t="s">
        <v>393</v>
      </c>
      <c r="AB11" s="9" t="s">
        <v>393</v>
      </c>
      <c r="AC11" s="9" t="s">
        <v>393</v>
      </c>
      <c r="AD11" s="9" t="s">
        <v>393</v>
      </c>
      <c r="AE11" s="9" t="s">
        <v>393</v>
      </c>
      <c r="AF11" s="9" t="s">
        <v>393</v>
      </c>
      <c r="AG11" s="9" t="s">
        <v>393</v>
      </c>
      <c r="AH11" s="9" t="s">
        <v>393</v>
      </c>
      <c r="AI11" s="9" t="s">
        <v>393</v>
      </c>
      <c r="AJ11" s="9" t="s">
        <v>393</v>
      </c>
      <c r="AK11" s="9" t="s">
        <v>393</v>
      </c>
      <c r="AL11" s="9" t="s">
        <v>393</v>
      </c>
      <c r="AM11" s="9" t="s">
        <v>401</v>
      </c>
      <c r="AN11" s="9" t="s">
        <v>195</v>
      </c>
      <c r="AO11" s="9" t="s">
        <v>195</v>
      </c>
      <c r="AP11" s="9" t="s">
        <v>195</v>
      </c>
      <c r="AQ11" s="9" t="s">
        <v>195</v>
      </c>
      <c r="AR11" s="9" t="s">
        <v>393</v>
      </c>
      <c r="AS11" s="9" t="s">
        <v>393</v>
      </c>
      <c r="AT11" s="9"/>
      <c r="AU11" s="9" t="s">
        <v>50</v>
      </c>
      <c r="AV11" s="9"/>
      <c r="AW11" s="9"/>
      <c r="AX11" s="9"/>
      <c r="AY11" s="9"/>
      <c r="AZ11" s="9"/>
      <c r="BA11" s="9"/>
      <c r="BB11" s="9"/>
      <c r="BC11" s="9" t="s">
        <v>50</v>
      </c>
      <c r="BD11" s="9"/>
      <c r="BE11" s="9"/>
      <c r="BF11" s="9"/>
      <c r="BG11" s="9" t="s">
        <v>402</v>
      </c>
      <c r="BH11" s="9" t="s">
        <v>402</v>
      </c>
      <c r="BI11" s="9" t="s">
        <v>402</v>
      </c>
      <c r="BJ11" s="9" t="s">
        <v>402</v>
      </c>
      <c r="BK11" s="9" t="s">
        <v>402</v>
      </c>
      <c r="BL11" s="9" t="s">
        <v>402</v>
      </c>
      <c r="BM11" s="9" t="s">
        <v>402</v>
      </c>
      <c r="BN11" s="9" t="s">
        <v>393</v>
      </c>
      <c r="BO11" s="9" t="s">
        <v>393</v>
      </c>
      <c r="BP11" s="9" t="s">
        <v>393</v>
      </c>
      <c r="BQ11" s="9" t="s">
        <v>393</v>
      </c>
      <c r="BR11" s="9" t="s">
        <v>393</v>
      </c>
      <c r="BS11" s="9" t="s">
        <v>393</v>
      </c>
      <c r="BT11" s="9" t="s">
        <v>393</v>
      </c>
      <c r="BU11" s="9"/>
      <c r="BV11" s="9" t="s">
        <v>50</v>
      </c>
      <c r="BW11" s="9"/>
      <c r="BX11" s="9"/>
      <c r="BY11" s="9"/>
      <c r="BZ11" s="9"/>
      <c r="CA11" s="9"/>
      <c r="CB11" s="9"/>
      <c r="CC11" s="9"/>
      <c r="CD11" s="9"/>
      <c r="CE11" s="9"/>
      <c r="CF11" s="9"/>
      <c r="CG11" s="9"/>
      <c r="CH11" s="9"/>
      <c r="CI11" s="9"/>
      <c r="CJ11" s="9">
        <v>10</v>
      </c>
      <c r="CK11" s="9"/>
      <c r="CL11" s="9"/>
      <c r="CM11" s="9"/>
      <c r="CN11" s="9"/>
      <c r="CO11" s="9"/>
      <c r="CP11" s="9"/>
      <c r="CQ11" s="9"/>
      <c r="CR11" s="9"/>
      <c r="CS11" s="9"/>
      <c r="CT11" s="9"/>
      <c r="CU11" s="9"/>
      <c r="CV11" s="9"/>
      <c r="CW11" s="9"/>
      <c r="CX11" s="9"/>
      <c r="CY11" s="9"/>
      <c r="CZ11" s="9"/>
      <c r="DA11" s="58"/>
    </row>
    <row r="12" spans="1:105" s="7" customFormat="1" ht="31.5" hidden="1" x14ac:dyDescent="0.25">
      <c r="A12" s="9">
        <v>3</v>
      </c>
      <c r="B12" s="63" t="s">
        <v>403</v>
      </c>
      <c r="C12" s="63" t="s">
        <v>404</v>
      </c>
      <c r="D12" s="67" t="s">
        <v>495</v>
      </c>
      <c r="E12" s="9"/>
      <c r="F12" s="9"/>
      <c r="G12" s="9">
        <v>10</v>
      </c>
      <c r="H12" s="9"/>
      <c r="I12" s="9"/>
      <c r="J12" s="9">
        <v>10</v>
      </c>
      <c r="K12" s="9"/>
      <c r="L12" s="9"/>
      <c r="M12" s="9"/>
      <c r="N12" s="9"/>
      <c r="O12" s="9"/>
      <c r="P12" s="9" t="s">
        <v>50</v>
      </c>
      <c r="Q12" s="9"/>
      <c r="R12" s="9"/>
      <c r="S12" s="9" t="s">
        <v>50</v>
      </c>
      <c r="T12" s="9"/>
      <c r="U12" s="9"/>
      <c r="V12" s="9" t="s">
        <v>50</v>
      </c>
      <c r="W12" s="9"/>
      <c r="X12" s="9"/>
      <c r="Y12" s="9"/>
      <c r="Z12" s="9" t="s">
        <v>405</v>
      </c>
      <c r="AA12" s="9" t="s">
        <v>405</v>
      </c>
      <c r="AB12" s="9" t="s">
        <v>405</v>
      </c>
      <c r="AC12" s="9" t="s">
        <v>405</v>
      </c>
      <c r="AD12" s="9" t="s">
        <v>405</v>
      </c>
      <c r="AE12" s="9" t="s">
        <v>405</v>
      </c>
      <c r="AF12" s="9" t="s">
        <v>405</v>
      </c>
      <c r="AG12" s="9" t="s">
        <v>405</v>
      </c>
      <c r="AH12" s="9" t="s">
        <v>405</v>
      </c>
      <c r="AI12" s="9" t="s">
        <v>405</v>
      </c>
      <c r="AJ12" s="9" t="s">
        <v>393</v>
      </c>
      <c r="AK12" s="9" t="s">
        <v>393</v>
      </c>
      <c r="AL12" s="9" t="s">
        <v>393</v>
      </c>
      <c r="AM12" s="9" t="s">
        <v>393</v>
      </c>
      <c r="AN12" s="9" t="s">
        <v>393</v>
      </c>
      <c r="AO12" s="9" t="s">
        <v>393</v>
      </c>
      <c r="AP12" s="9" t="s">
        <v>401</v>
      </c>
      <c r="AQ12" s="9" t="s">
        <v>195</v>
      </c>
      <c r="AR12" s="9" t="s">
        <v>393</v>
      </c>
      <c r="AS12" s="9" t="s">
        <v>195</v>
      </c>
      <c r="AT12" s="9"/>
      <c r="AU12" s="9" t="s">
        <v>50</v>
      </c>
      <c r="AV12" s="9"/>
      <c r="AW12" s="9"/>
      <c r="AX12" s="9"/>
      <c r="AY12" s="9"/>
      <c r="AZ12" s="9" t="s">
        <v>50</v>
      </c>
      <c r="BA12" s="9"/>
      <c r="BB12" s="9"/>
      <c r="BC12" s="9"/>
      <c r="BD12" s="9"/>
      <c r="BE12" s="9"/>
      <c r="BF12" s="9"/>
      <c r="BG12" s="9" t="s">
        <v>396</v>
      </c>
      <c r="BH12" s="9" t="s">
        <v>396</v>
      </c>
      <c r="BI12" s="9" t="s">
        <v>396</v>
      </c>
      <c r="BJ12" s="9" t="s">
        <v>396</v>
      </c>
      <c r="BK12" s="9" t="s">
        <v>396</v>
      </c>
      <c r="BL12" s="9" t="s">
        <v>402</v>
      </c>
      <c r="BM12" s="9" t="s">
        <v>402</v>
      </c>
      <c r="BN12" s="9" t="s">
        <v>402</v>
      </c>
      <c r="BO12" s="9" t="s">
        <v>402</v>
      </c>
      <c r="BP12" s="9" t="s">
        <v>393</v>
      </c>
      <c r="BQ12" s="9" t="s">
        <v>402</v>
      </c>
      <c r="BR12" s="9" t="s">
        <v>402</v>
      </c>
      <c r="BS12" s="9" t="s">
        <v>402</v>
      </c>
      <c r="BT12" s="9" t="s">
        <v>393</v>
      </c>
      <c r="BU12" s="9" t="s">
        <v>50</v>
      </c>
      <c r="BV12" s="9"/>
      <c r="BW12" s="9"/>
      <c r="BX12" s="9"/>
      <c r="BY12" s="9"/>
      <c r="BZ12" s="9"/>
      <c r="CA12" s="9"/>
      <c r="CB12" s="9"/>
      <c r="CC12" s="9"/>
      <c r="CD12" s="9"/>
      <c r="CE12" s="9"/>
      <c r="CF12" s="9">
        <v>10</v>
      </c>
      <c r="CG12" s="9">
        <v>10</v>
      </c>
      <c r="CH12" s="9"/>
      <c r="CI12" s="9"/>
      <c r="CJ12" s="9"/>
      <c r="CK12" s="9"/>
      <c r="CL12" s="9"/>
      <c r="CM12" s="9"/>
      <c r="CN12" s="9"/>
      <c r="CO12" s="9"/>
      <c r="CP12" s="9"/>
      <c r="CQ12" s="9"/>
      <c r="CR12" s="9"/>
      <c r="CS12" s="9"/>
      <c r="CT12" s="9"/>
      <c r="CU12" s="9"/>
      <c r="CV12" s="9"/>
      <c r="CW12" s="9"/>
      <c r="CX12" s="9"/>
      <c r="CY12" s="9"/>
      <c r="CZ12" s="9"/>
      <c r="DA12" s="58"/>
    </row>
    <row r="13" spans="1:105" s="7" customFormat="1" ht="30" hidden="1" x14ac:dyDescent="0.25">
      <c r="A13" s="9">
        <v>4</v>
      </c>
      <c r="B13" s="8" t="s">
        <v>406</v>
      </c>
      <c r="C13" s="21" t="s">
        <v>407</v>
      </c>
      <c r="D13" s="24" t="s">
        <v>408</v>
      </c>
      <c r="E13" s="9"/>
      <c r="F13" s="9"/>
      <c r="G13" s="9"/>
      <c r="H13" s="9"/>
      <c r="I13" s="9"/>
      <c r="J13" s="9">
        <v>10</v>
      </c>
      <c r="K13" s="9"/>
      <c r="L13" s="9"/>
      <c r="M13" s="9"/>
      <c r="N13" s="9"/>
      <c r="O13" s="9"/>
      <c r="P13" s="9"/>
      <c r="Q13" s="9" t="s">
        <v>50</v>
      </c>
      <c r="R13" s="9" t="s">
        <v>50</v>
      </c>
      <c r="S13" s="9"/>
      <c r="T13" s="9"/>
      <c r="U13" s="9" t="s">
        <v>50</v>
      </c>
      <c r="V13" s="9"/>
      <c r="W13" s="9"/>
      <c r="X13" s="9"/>
      <c r="Y13" s="9"/>
      <c r="Z13" s="9" t="s">
        <v>393</v>
      </c>
      <c r="AA13" s="9" t="s">
        <v>393</v>
      </c>
      <c r="AB13" s="9" t="s">
        <v>393</v>
      </c>
      <c r="AC13" s="9" t="s">
        <v>405</v>
      </c>
      <c r="AD13" s="9" t="s">
        <v>405</v>
      </c>
      <c r="AE13" s="9" t="s">
        <v>405</v>
      </c>
      <c r="AF13" s="9" t="s">
        <v>405</v>
      </c>
      <c r="AG13" s="9" t="s">
        <v>405</v>
      </c>
      <c r="AH13" s="9" t="s">
        <v>393</v>
      </c>
      <c r="AI13" s="9" t="s">
        <v>405</v>
      </c>
      <c r="AJ13" s="9" t="s">
        <v>405</v>
      </c>
      <c r="AK13" s="9" t="s">
        <v>405</v>
      </c>
      <c r="AL13" s="9" t="s">
        <v>405</v>
      </c>
      <c r="AM13" s="9" t="s">
        <v>405</v>
      </c>
      <c r="AN13" s="9" t="s">
        <v>405</v>
      </c>
      <c r="AO13" s="9" t="s">
        <v>393</v>
      </c>
      <c r="AP13" s="9" t="s">
        <v>393</v>
      </c>
      <c r="AQ13" s="9" t="s">
        <v>393</v>
      </c>
      <c r="AR13" s="9" t="s">
        <v>393</v>
      </c>
      <c r="AS13" s="9" t="s">
        <v>393</v>
      </c>
      <c r="AT13" s="9"/>
      <c r="AU13" s="9" t="s">
        <v>50</v>
      </c>
      <c r="AV13" s="9"/>
      <c r="AW13" s="9"/>
      <c r="AX13" s="9"/>
      <c r="AY13" s="9"/>
      <c r="AZ13" s="9" t="s">
        <v>409</v>
      </c>
      <c r="BA13" s="9"/>
      <c r="BB13" s="9"/>
      <c r="BC13" s="9"/>
      <c r="BD13" s="9"/>
      <c r="BE13" s="9"/>
      <c r="BF13" s="9"/>
      <c r="BG13" s="9" t="s">
        <v>396</v>
      </c>
      <c r="BH13" s="9" t="s">
        <v>396</v>
      </c>
      <c r="BI13" s="9" t="s">
        <v>396</v>
      </c>
      <c r="BJ13" s="9" t="s">
        <v>396</v>
      </c>
      <c r="BK13" s="9" t="s">
        <v>396</v>
      </c>
      <c r="BL13" s="9" t="s">
        <v>396</v>
      </c>
      <c r="BM13" s="9" t="s">
        <v>396</v>
      </c>
      <c r="BN13" s="9" t="s">
        <v>402</v>
      </c>
      <c r="BO13" s="9" t="s">
        <v>402</v>
      </c>
      <c r="BP13" s="9" t="s">
        <v>402</v>
      </c>
      <c r="BQ13" s="9" t="s">
        <v>402</v>
      </c>
      <c r="BR13" s="9" t="s">
        <v>402</v>
      </c>
      <c r="BS13" s="9" t="s">
        <v>402</v>
      </c>
      <c r="BT13" s="9" t="s">
        <v>402</v>
      </c>
      <c r="BU13" s="9" t="s">
        <v>50</v>
      </c>
      <c r="BV13" s="9"/>
      <c r="BW13" s="9"/>
      <c r="BX13" s="9"/>
      <c r="BY13" s="9"/>
      <c r="BZ13" s="9"/>
      <c r="CA13" s="9"/>
      <c r="CB13" s="9"/>
      <c r="CC13" s="9"/>
      <c r="CD13" s="9"/>
      <c r="CE13" s="9"/>
      <c r="CF13" s="9">
        <v>20</v>
      </c>
      <c r="CG13" s="9">
        <v>20</v>
      </c>
      <c r="CH13" s="9"/>
      <c r="CI13" s="9">
        <v>15</v>
      </c>
      <c r="CJ13" s="9">
        <v>15</v>
      </c>
      <c r="CK13" s="9"/>
      <c r="CL13" s="9"/>
      <c r="CM13" s="9"/>
      <c r="CN13" s="9"/>
      <c r="CO13" s="9">
        <v>20</v>
      </c>
      <c r="CP13" s="9">
        <v>20</v>
      </c>
      <c r="CQ13" s="9"/>
      <c r="CR13" s="9">
        <v>20</v>
      </c>
      <c r="CS13" s="9">
        <v>20</v>
      </c>
      <c r="CT13" s="9"/>
      <c r="CU13" s="9"/>
      <c r="CV13" s="9"/>
      <c r="CW13" s="9"/>
      <c r="CX13" s="9">
        <v>5</v>
      </c>
      <c r="CY13" s="9">
        <v>5</v>
      </c>
      <c r="CZ13" s="9"/>
      <c r="DA13" s="58"/>
    </row>
    <row r="14" spans="1:105" s="7" customFormat="1" ht="31.5" hidden="1" x14ac:dyDescent="0.25">
      <c r="A14" s="9">
        <v>5</v>
      </c>
      <c r="B14" s="63" t="s">
        <v>410</v>
      </c>
      <c r="C14" s="21" t="s">
        <v>411</v>
      </c>
      <c r="D14" s="22" t="s">
        <v>412</v>
      </c>
      <c r="E14" s="9"/>
      <c r="F14" s="9"/>
      <c r="G14" s="9">
        <v>100</v>
      </c>
      <c r="H14" s="9"/>
      <c r="I14" s="9"/>
      <c r="J14" s="9"/>
      <c r="K14" s="9"/>
      <c r="L14" s="9"/>
      <c r="M14" s="9"/>
      <c r="N14" s="9"/>
      <c r="O14" s="9"/>
      <c r="P14" s="9"/>
      <c r="Q14" s="9" t="s">
        <v>50</v>
      </c>
      <c r="R14" s="9"/>
      <c r="S14" s="9" t="s">
        <v>50</v>
      </c>
      <c r="T14" s="9"/>
      <c r="U14" s="9" t="s">
        <v>50</v>
      </c>
      <c r="V14" s="9"/>
      <c r="W14" s="9"/>
      <c r="X14" s="9" t="s">
        <v>50</v>
      </c>
      <c r="Y14" s="9"/>
      <c r="Z14" s="9" t="s">
        <v>195</v>
      </c>
      <c r="AA14" s="9" t="s">
        <v>393</v>
      </c>
      <c r="AB14" s="9" t="s">
        <v>393</v>
      </c>
      <c r="AC14" s="9" t="s">
        <v>195</v>
      </c>
      <c r="AD14" s="9" t="s">
        <v>195</v>
      </c>
      <c r="AE14" s="9" t="s">
        <v>393</v>
      </c>
      <c r="AF14" s="9" t="s">
        <v>393</v>
      </c>
      <c r="AG14" s="9" t="s">
        <v>393</v>
      </c>
      <c r="AH14" s="9" t="s">
        <v>393</v>
      </c>
      <c r="AI14" s="9" t="s">
        <v>393</v>
      </c>
      <c r="AJ14" s="9" t="s">
        <v>405</v>
      </c>
      <c r="AK14" s="9" t="s">
        <v>393</v>
      </c>
      <c r="AL14" s="9" t="s">
        <v>195</v>
      </c>
      <c r="AM14" s="9" t="s">
        <v>195</v>
      </c>
      <c r="AN14" s="9" t="s">
        <v>195</v>
      </c>
      <c r="AO14" s="9" t="s">
        <v>195</v>
      </c>
      <c r="AP14" s="9" t="s">
        <v>195</v>
      </c>
      <c r="AQ14" s="9" t="s">
        <v>195</v>
      </c>
      <c r="AR14" s="9" t="s">
        <v>195</v>
      </c>
      <c r="AS14" s="9" t="s">
        <v>195</v>
      </c>
      <c r="AT14" s="9"/>
      <c r="AU14" s="9" t="s">
        <v>50</v>
      </c>
      <c r="AV14" s="9"/>
      <c r="AW14" s="9"/>
      <c r="AX14" s="9"/>
      <c r="AY14" s="9" t="s">
        <v>409</v>
      </c>
      <c r="AZ14" s="9"/>
      <c r="BA14" s="9" t="s">
        <v>409</v>
      </c>
      <c r="BB14" s="9"/>
      <c r="BC14" s="9" t="s">
        <v>409</v>
      </c>
      <c r="BD14" s="9"/>
      <c r="BE14" s="9"/>
      <c r="BF14" s="9"/>
      <c r="BG14" s="9" t="s">
        <v>396</v>
      </c>
      <c r="BH14" s="9" t="s">
        <v>396</v>
      </c>
      <c r="BI14" s="9" t="s">
        <v>402</v>
      </c>
      <c r="BJ14" s="9" t="s">
        <v>396</v>
      </c>
      <c r="BK14" s="9" t="s">
        <v>396</v>
      </c>
      <c r="BL14" s="9" t="s">
        <v>402</v>
      </c>
      <c r="BM14" s="9" t="s">
        <v>396</v>
      </c>
      <c r="BN14" s="9" t="s">
        <v>402</v>
      </c>
      <c r="BO14" s="9" t="s">
        <v>402</v>
      </c>
      <c r="BP14" s="9" t="s">
        <v>402</v>
      </c>
      <c r="BQ14" s="9" t="s">
        <v>413</v>
      </c>
      <c r="BR14" s="9" t="s">
        <v>402</v>
      </c>
      <c r="BS14" s="9" t="s">
        <v>402</v>
      </c>
      <c r="BT14" s="9" t="s">
        <v>402</v>
      </c>
      <c r="BU14" s="9"/>
      <c r="BV14" s="9" t="s">
        <v>50</v>
      </c>
      <c r="BW14" s="9"/>
      <c r="BX14" s="9"/>
      <c r="BY14" s="9"/>
      <c r="BZ14" s="9"/>
      <c r="CA14" s="9"/>
      <c r="CB14" s="9"/>
      <c r="CC14" s="9"/>
      <c r="CD14" s="9"/>
      <c r="CE14" s="9"/>
      <c r="CF14" s="9">
        <v>40</v>
      </c>
      <c r="CG14" s="9">
        <v>60</v>
      </c>
      <c r="CH14" s="9"/>
      <c r="CI14" s="9"/>
      <c r="CJ14" s="9"/>
      <c r="CK14" s="9"/>
      <c r="CL14" s="9"/>
      <c r="CM14" s="9"/>
      <c r="CN14" s="9"/>
      <c r="CO14" s="9"/>
      <c r="CP14" s="9"/>
      <c r="CQ14" s="9"/>
      <c r="CR14" s="9"/>
      <c r="CS14" s="9"/>
      <c r="CT14" s="9"/>
      <c r="CU14" s="9"/>
      <c r="CV14" s="9"/>
      <c r="CW14" s="9"/>
      <c r="CX14" s="9"/>
      <c r="CY14" s="9"/>
      <c r="CZ14" s="9"/>
      <c r="DA14" s="58"/>
    </row>
    <row r="15" spans="1:105" s="7" customFormat="1" ht="31.5" hidden="1" x14ac:dyDescent="0.25">
      <c r="A15" s="9">
        <v>6</v>
      </c>
      <c r="B15" s="63" t="s">
        <v>414</v>
      </c>
      <c r="C15" s="63" t="s">
        <v>415</v>
      </c>
      <c r="D15" s="67" t="s">
        <v>416</v>
      </c>
      <c r="E15" s="9"/>
      <c r="F15" s="9"/>
      <c r="G15" s="9">
        <v>3</v>
      </c>
      <c r="H15" s="9"/>
      <c r="I15" s="9"/>
      <c r="J15" s="9"/>
      <c r="K15" s="9"/>
      <c r="L15" s="9"/>
      <c r="M15" s="9"/>
      <c r="N15" s="9" t="s">
        <v>50</v>
      </c>
      <c r="O15" s="9"/>
      <c r="P15" s="9"/>
      <c r="Q15" s="9"/>
      <c r="R15" s="9" t="s">
        <v>50</v>
      </c>
      <c r="S15" s="9"/>
      <c r="T15" s="9"/>
      <c r="U15" s="9" t="s">
        <v>50</v>
      </c>
      <c r="V15" s="9"/>
      <c r="W15" s="9"/>
      <c r="X15" s="9"/>
      <c r="Y15" s="9"/>
      <c r="Z15" s="9" t="s">
        <v>195</v>
      </c>
      <c r="AA15" s="9" t="s">
        <v>393</v>
      </c>
      <c r="AB15" s="9" t="s">
        <v>393</v>
      </c>
      <c r="AC15" s="9" t="s">
        <v>195</v>
      </c>
      <c r="AD15" s="9" t="s">
        <v>195</v>
      </c>
      <c r="AE15" s="9" t="s">
        <v>393</v>
      </c>
      <c r="AF15" s="9" t="s">
        <v>393</v>
      </c>
      <c r="AG15" s="9" t="s">
        <v>195</v>
      </c>
      <c r="AH15" s="9" t="s">
        <v>393</v>
      </c>
      <c r="AI15" s="9" t="s">
        <v>393</v>
      </c>
      <c r="AJ15" s="9" t="s">
        <v>393</v>
      </c>
      <c r="AK15" s="9" t="s">
        <v>393</v>
      </c>
      <c r="AL15" s="9" t="s">
        <v>393</v>
      </c>
      <c r="AM15" s="9" t="s">
        <v>393</v>
      </c>
      <c r="AN15" s="9" t="s">
        <v>393</v>
      </c>
      <c r="AO15" s="9" t="s">
        <v>401</v>
      </c>
      <c r="AP15" s="9" t="s">
        <v>401</v>
      </c>
      <c r="AQ15" s="9" t="s">
        <v>401</v>
      </c>
      <c r="AR15" s="9" t="s">
        <v>401</v>
      </c>
      <c r="AS15" s="9" t="s">
        <v>401</v>
      </c>
      <c r="AT15" s="9" t="s">
        <v>50</v>
      </c>
      <c r="AU15" s="9"/>
      <c r="AV15" s="9"/>
      <c r="AW15" s="9"/>
      <c r="AX15" s="9"/>
      <c r="AY15" s="9"/>
      <c r="AZ15" s="9"/>
      <c r="BA15" s="9"/>
      <c r="BB15" s="9" t="s">
        <v>50</v>
      </c>
      <c r="BC15" s="9" t="s">
        <v>50</v>
      </c>
      <c r="BD15" s="9" t="s">
        <v>50</v>
      </c>
      <c r="BE15" s="9"/>
      <c r="BF15" s="9"/>
      <c r="BG15" s="9" t="s">
        <v>396</v>
      </c>
      <c r="BH15" s="9" t="s">
        <v>396</v>
      </c>
      <c r="BI15" s="9" t="s">
        <v>396</v>
      </c>
      <c r="BJ15" s="9" t="s">
        <v>417</v>
      </c>
      <c r="BK15" s="9" t="s">
        <v>402</v>
      </c>
      <c r="BL15" s="9" t="s">
        <v>396</v>
      </c>
      <c r="BM15" s="9" t="s">
        <v>396</v>
      </c>
      <c r="BN15" s="9" t="s">
        <v>393</v>
      </c>
      <c r="BO15" s="9" t="s">
        <v>393</v>
      </c>
      <c r="BP15" s="9" t="s">
        <v>393</v>
      </c>
      <c r="BQ15" s="9" t="s">
        <v>393</v>
      </c>
      <c r="BR15" s="9" t="s">
        <v>393</v>
      </c>
      <c r="BS15" s="9" t="s">
        <v>402</v>
      </c>
      <c r="BT15" s="9" t="s">
        <v>402</v>
      </c>
      <c r="BU15" s="9" t="s">
        <v>50</v>
      </c>
      <c r="BV15" s="9"/>
      <c r="BW15" s="9"/>
      <c r="BX15" s="9"/>
      <c r="BY15" s="9"/>
      <c r="BZ15" s="9"/>
      <c r="CA15" s="9"/>
      <c r="CB15" s="9"/>
      <c r="CC15" s="9"/>
      <c r="CD15" s="9"/>
      <c r="CE15" s="9"/>
      <c r="CF15" s="9">
        <v>2</v>
      </c>
      <c r="CG15" s="9">
        <v>2</v>
      </c>
      <c r="CH15" s="9">
        <v>2020</v>
      </c>
      <c r="CI15" s="9"/>
      <c r="CJ15" s="9"/>
      <c r="CK15" s="9"/>
      <c r="CL15" s="9"/>
      <c r="CM15" s="9"/>
      <c r="CN15" s="9"/>
      <c r="CO15" s="9"/>
      <c r="CP15" s="9"/>
      <c r="CQ15" s="9"/>
      <c r="CR15" s="9"/>
      <c r="CS15" s="9"/>
      <c r="CT15" s="9"/>
      <c r="CU15" s="9"/>
      <c r="CV15" s="9"/>
      <c r="CW15" s="9"/>
      <c r="CX15" s="9"/>
      <c r="CY15" s="9"/>
      <c r="CZ15" s="9"/>
      <c r="DA15" s="58"/>
    </row>
    <row r="16" spans="1:105" s="7" customFormat="1" ht="78.75" hidden="1" x14ac:dyDescent="0.25">
      <c r="A16" s="9">
        <v>7</v>
      </c>
      <c r="B16" s="63" t="s">
        <v>30</v>
      </c>
      <c r="C16" s="63" t="s">
        <v>31</v>
      </c>
      <c r="D16" s="69" t="s">
        <v>62</v>
      </c>
      <c r="E16" s="9"/>
      <c r="F16" s="9"/>
      <c r="G16" s="9">
        <v>25</v>
      </c>
      <c r="H16" s="9">
        <v>10</v>
      </c>
      <c r="I16" s="9"/>
      <c r="J16" s="9">
        <v>10</v>
      </c>
      <c r="K16" s="9"/>
      <c r="L16" s="9"/>
      <c r="M16" s="9"/>
      <c r="N16" s="9"/>
      <c r="O16" s="9"/>
      <c r="P16" s="9"/>
      <c r="Q16" s="9" t="s">
        <v>50</v>
      </c>
      <c r="R16" s="9"/>
      <c r="S16" s="9" t="s">
        <v>50</v>
      </c>
      <c r="T16" s="9"/>
      <c r="U16" s="9" t="s">
        <v>50</v>
      </c>
      <c r="V16" s="9"/>
      <c r="W16" s="9"/>
      <c r="X16" s="9" t="s">
        <v>50</v>
      </c>
      <c r="Y16" s="9" t="s">
        <v>50</v>
      </c>
      <c r="Z16" s="9" t="s">
        <v>393</v>
      </c>
      <c r="AA16" s="9" t="s">
        <v>393</v>
      </c>
      <c r="AB16" s="9" t="s">
        <v>393</v>
      </c>
      <c r="AC16" s="9" t="s">
        <v>393</v>
      </c>
      <c r="AD16" s="9" t="s">
        <v>195</v>
      </c>
      <c r="AE16" s="9" t="s">
        <v>195</v>
      </c>
      <c r="AF16" s="9" t="s">
        <v>393</v>
      </c>
      <c r="AG16" s="9" t="s">
        <v>195</v>
      </c>
      <c r="AH16" s="9" t="s">
        <v>405</v>
      </c>
      <c r="AI16" s="9" t="s">
        <v>393</v>
      </c>
      <c r="AJ16" s="9" t="s">
        <v>195</v>
      </c>
      <c r="AK16" s="9" t="s">
        <v>195</v>
      </c>
      <c r="AL16" s="9" t="s">
        <v>393</v>
      </c>
      <c r="AM16" s="9" t="s">
        <v>393</v>
      </c>
      <c r="AN16" s="9" t="s">
        <v>393</v>
      </c>
      <c r="AO16" s="9" t="s">
        <v>393</v>
      </c>
      <c r="AP16" s="9" t="s">
        <v>195</v>
      </c>
      <c r="AQ16" s="9" t="s">
        <v>393</v>
      </c>
      <c r="AR16" s="9" t="s">
        <v>393</v>
      </c>
      <c r="AS16" s="9" t="s">
        <v>393</v>
      </c>
      <c r="AT16" s="9"/>
      <c r="AU16" s="9" t="s">
        <v>50</v>
      </c>
      <c r="AV16" s="9"/>
      <c r="AW16" s="9"/>
      <c r="AX16" s="9" t="s">
        <v>50</v>
      </c>
      <c r="AY16" s="9"/>
      <c r="AZ16" s="9"/>
      <c r="BA16" s="9"/>
      <c r="BB16" s="9"/>
      <c r="BC16" s="9"/>
      <c r="BD16" s="9" t="s">
        <v>50</v>
      </c>
      <c r="BE16" s="9"/>
      <c r="BF16" s="9"/>
      <c r="BG16" s="9" t="s">
        <v>396</v>
      </c>
      <c r="BH16" s="9" t="s">
        <v>396</v>
      </c>
      <c r="BI16" s="9" t="s">
        <v>402</v>
      </c>
      <c r="BJ16" s="9" t="s">
        <v>402</v>
      </c>
      <c r="BK16" s="9" t="s">
        <v>402</v>
      </c>
      <c r="BL16" s="9" t="s">
        <v>396</v>
      </c>
      <c r="BM16" s="9" t="s">
        <v>402</v>
      </c>
      <c r="BN16" s="9" t="s">
        <v>402</v>
      </c>
      <c r="BO16" s="9" t="s">
        <v>402</v>
      </c>
      <c r="BP16" s="9" t="s">
        <v>393</v>
      </c>
      <c r="BQ16" s="9" t="s">
        <v>402</v>
      </c>
      <c r="BR16" s="9" t="s">
        <v>402</v>
      </c>
      <c r="BS16" s="9" t="s">
        <v>402</v>
      </c>
      <c r="BT16" s="9" t="s">
        <v>402</v>
      </c>
      <c r="BU16" s="9" t="s">
        <v>50</v>
      </c>
      <c r="BV16" s="9"/>
      <c r="BW16" s="9"/>
      <c r="BX16" s="9"/>
      <c r="BY16" s="9"/>
      <c r="BZ16" s="9"/>
      <c r="CA16" s="9"/>
      <c r="CB16" s="9"/>
      <c r="CC16" s="9"/>
      <c r="CD16" s="9"/>
      <c r="CE16" s="9"/>
      <c r="CF16" s="9"/>
      <c r="CG16" s="9">
        <v>2</v>
      </c>
      <c r="CH16" s="9">
        <v>2019</v>
      </c>
      <c r="CI16" s="9"/>
      <c r="CJ16" s="9">
        <v>2</v>
      </c>
      <c r="CK16" s="9">
        <v>2019</v>
      </c>
      <c r="CL16" s="9"/>
      <c r="CM16" s="9"/>
      <c r="CN16" s="9"/>
      <c r="CO16" s="9"/>
      <c r="CP16" s="9">
        <v>2</v>
      </c>
      <c r="CQ16" s="9">
        <v>2019</v>
      </c>
      <c r="CR16" s="9"/>
      <c r="CS16" s="9"/>
      <c r="CT16" s="9"/>
      <c r="CU16" s="9"/>
      <c r="CV16" s="9"/>
      <c r="CW16" s="9"/>
      <c r="CX16" s="9"/>
      <c r="CY16" s="9"/>
      <c r="CZ16" s="9"/>
      <c r="DA16" s="58"/>
    </row>
    <row r="17" spans="1:105" s="7" customFormat="1" ht="33" hidden="1" x14ac:dyDescent="0.25">
      <c r="A17" s="9">
        <v>8</v>
      </c>
      <c r="B17" s="70" t="s">
        <v>418</v>
      </c>
      <c r="C17" s="70" t="s">
        <v>419</v>
      </c>
      <c r="D17" s="71" t="s">
        <v>420</v>
      </c>
      <c r="E17" s="9">
        <v>1</v>
      </c>
      <c r="F17" s="9">
        <v>10</v>
      </c>
      <c r="G17" s="9"/>
      <c r="H17" s="9"/>
      <c r="I17" s="9"/>
      <c r="J17" s="9"/>
      <c r="K17" s="9"/>
      <c r="L17" s="9"/>
      <c r="M17" s="9"/>
      <c r="N17" s="9"/>
      <c r="O17" s="9" t="s">
        <v>50</v>
      </c>
      <c r="P17" s="9"/>
      <c r="Q17" s="9"/>
      <c r="R17" s="9" t="s">
        <v>50</v>
      </c>
      <c r="S17" s="9"/>
      <c r="T17" s="9"/>
      <c r="U17" s="9" t="s">
        <v>50</v>
      </c>
      <c r="V17" s="9"/>
      <c r="W17" s="9"/>
      <c r="X17" s="9"/>
      <c r="Y17" s="9"/>
      <c r="Z17" s="9" t="s">
        <v>195</v>
      </c>
      <c r="AA17" s="9" t="s">
        <v>393</v>
      </c>
      <c r="AB17" s="9" t="s">
        <v>393</v>
      </c>
      <c r="AC17" s="9" t="s">
        <v>393</v>
      </c>
      <c r="AD17" s="9" t="s">
        <v>393</v>
      </c>
      <c r="AE17" s="9" t="s">
        <v>393</v>
      </c>
      <c r="AF17" s="9" t="s">
        <v>393</v>
      </c>
      <c r="AG17" s="9" t="s">
        <v>405</v>
      </c>
      <c r="AH17" s="9" t="s">
        <v>405</v>
      </c>
      <c r="AI17" s="9" t="s">
        <v>405</v>
      </c>
      <c r="AJ17" s="9" t="s">
        <v>393</v>
      </c>
      <c r="AK17" s="9" t="s">
        <v>393</v>
      </c>
      <c r="AL17" s="9" t="s">
        <v>393</v>
      </c>
      <c r="AM17" s="9" t="s">
        <v>393</v>
      </c>
      <c r="AN17" s="9" t="s">
        <v>405</v>
      </c>
      <c r="AO17" s="9" t="s">
        <v>195</v>
      </c>
      <c r="AP17" s="9" t="s">
        <v>393</v>
      </c>
      <c r="AQ17" s="9" t="s">
        <v>393</v>
      </c>
      <c r="AR17" s="9" t="s">
        <v>393</v>
      </c>
      <c r="AS17" s="9" t="s">
        <v>393</v>
      </c>
      <c r="AT17" s="9"/>
      <c r="AU17" s="9" t="s">
        <v>50</v>
      </c>
      <c r="AV17" s="9" t="s">
        <v>50</v>
      </c>
      <c r="AW17" s="9"/>
      <c r="AX17" s="9" t="s">
        <v>50</v>
      </c>
      <c r="AY17" s="9"/>
      <c r="AZ17" s="9"/>
      <c r="BA17" s="9"/>
      <c r="BB17" s="9"/>
      <c r="BC17" s="9"/>
      <c r="BD17" s="9"/>
      <c r="BE17" s="9"/>
      <c r="BF17" s="9"/>
      <c r="BG17" s="9" t="s">
        <v>396</v>
      </c>
      <c r="BH17" s="9" t="s">
        <v>396</v>
      </c>
      <c r="BI17" s="9" t="s">
        <v>402</v>
      </c>
      <c r="BJ17" s="9" t="s">
        <v>396</v>
      </c>
      <c r="BK17" s="9" t="s">
        <v>396</v>
      </c>
      <c r="BL17" s="9" t="s">
        <v>396</v>
      </c>
      <c r="BM17" s="9" t="s">
        <v>396</v>
      </c>
      <c r="BN17" s="9" t="s">
        <v>402</v>
      </c>
      <c r="BO17" s="9" t="s">
        <v>402</v>
      </c>
      <c r="BP17" s="9" t="s">
        <v>393</v>
      </c>
      <c r="BQ17" s="9" t="s">
        <v>402</v>
      </c>
      <c r="BR17" s="9" t="s">
        <v>402</v>
      </c>
      <c r="BS17" s="9" t="s">
        <v>393</v>
      </c>
      <c r="BT17" s="9" t="s">
        <v>402</v>
      </c>
      <c r="BU17" s="9" t="s">
        <v>50</v>
      </c>
      <c r="BV17" s="9"/>
      <c r="BW17" s="9"/>
      <c r="BX17" s="9"/>
      <c r="BY17" s="9"/>
      <c r="BZ17" s="9"/>
      <c r="CA17" s="9">
        <v>1</v>
      </c>
      <c r="CB17" s="9">
        <v>2020</v>
      </c>
      <c r="CC17" s="9">
        <v>5</v>
      </c>
      <c r="CD17" s="9">
        <v>4</v>
      </c>
      <c r="CE17" s="9">
        <v>2020</v>
      </c>
      <c r="CF17" s="9"/>
      <c r="CG17" s="9"/>
      <c r="CH17" s="9"/>
      <c r="CI17" s="9"/>
      <c r="CJ17" s="9"/>
      <c r="CK17" s="9"/>
      <c r="CL17" s="9"/>
      <c r="CM17" s="9"/>
      <c r="CN17" s="9"/>
      <c r="CO17" s="9"/>
      <c r="CP17" s="9"/>
      <c r="CQ17" s="9"/>
      <c r="CR17" s="9"/>
      <c r="CS17" s="9"/>
      <c r="CT17" s="9"/>
      <c r="CU17" s="9"/>
      <c r="CV17" s="9"/>
      <c r="CW17" s="9"/>
      <c r="CX17" s="9"/>
      <c r="CY17" s="9"/>
      <c r="CZ17" s="9"/>
      <c r="DA17" s="58"/>
    </row>
    <row r="18" spans="1:105" s="7" customFormat="1" ht="33" hidden="1" x14ac:dyDescent="0.25">
      <c r="A18" s="9">
        <v>9</v>
      </c>
      <c r="B18" s="70" t="s">
        <v>421</v>
      </c>
      <c r="C18" s="70" t="s">
        <v>422</v>
      </c>
      <c r="D18" s="71" t="s">
        <v>423</v>
      </c>
      <c r="E18" s="9"/>
      <c r="F18" s="9">
        <v>5</v>
      </c>
      <c r="G18" s="9"/>
      <c r="H18" s="9"/>
      <c r="I18" s="9"/>
      <c r="J18" s="9"/>
      <c r="K18" s="9"/>
      <c r="L18" s="9"/>
      <c r="M18" s="9"/>
      <c r="N18" s="9"/>
      <c r="O18" s="9" t="s">
        <v>50</v>
      </c>
      <c r="P18" s="9"/>
      <c r="Q18" s="9"/>
      <c r="R18" s="9"/>
      <c r="S18" s="9" t="s">
        <v>50</v>
      </c>
      <c r="T18" s="9"/>
      <c r="U18" s="9" t="s">
        <v>50</v>
      </c>
      <c r="V18" s="9"/>
      <c r="W18" s="9" t="s">
        <v>50</v>
      </c>
      <c r="X18" s="9"/>
      <c r="Y18" s="9"/>
      <c r="Z18" s="9" t="s">
        <v>393</v>
      </c>
      <c r="AA18" s="9" t="s">
        <v>393</v>
      </c>
      <c r="AB18" s="9" t="s">
        <v>393</v>
      </c>
      <c r="AC18" s="9" t="s">
        <v>393</v>
      </c>
      <c r="AD18" s="9" t="s">
        <v>393</v>
      </c>
      <c r="AE18" s="9" t="s">
        <v>405</v>
      </c>
      <c r="AF18" s="9" t="s">
        <v>393</v>
      </c>
      <c r="AG18" s="9" t="s">
        <v>393</v>
      </c>
      <c r="AH18" s="9" t="s">
        <v>405</v>
      </c>
      <c r="AI18" s="9" t="s">
        <v>405</v>
      </c>
      <c r="AJ18" s="9" t="s">
        <v>405</v>
      </c>
      <c r="AK18" s="9" t="s">
        <v>393</v>
      </c>
      <c r="AL18" s="9" t="s">
        <v>393</v>
      </c>
      <c r="AM18" s="9" t="s">
        <v>195</v>
      </c>
      <c r="AN18" s="9" t="s">
        <v>405</v>
      </c>
      <c r="AO18" s="9" t="s">
        <v>195</v>
      </c>
      <c r="AP18" s="9" t="s">
        <v>401</v>
      </c>
      <c r="AQ18" s="9" t="s">
        <v>401</v>
      </c>
      <c r="AR18" s="9" t="s">
        <v>401</v>
      </c>
      <c r="AS18" s="9" t="s">
        <v>401</v>
      </c>
      <c r="AT18" s="9"/>
      <c r="AU18" s="9"/>
      <c r="AV18" s="9" t="s">
        <v>50</v>
      </c>
      <c r="AW18" s="9"/>
      <c r="AX18" s="9"/>
      <c r="AY18" s="9"/>
      <c r="AZ18" s="9" t="s">
        <v>50</v>
      </c>
      <c r="BA18" s="9"/>
      <c r="BB18" s="9"/>
      <c r="BC18" s="9"/>
      <c r="BD18" s="9"/>
      <c r="BE18" s="9" t="s">
        <v>50</v>
      </c>
      <c r="BF18" s="9"/>
      <c r="BG18" s="9" t="s">
        <v>396</v>
      </c>
      <c r="BH18" s="9" t="s">
        <v>396</v>
      </c>
      <c r="BI18" s="9" t="s">
        <v>402</v>
      </c>
      <c r="BJ18" s="9" t="s">
        <v>424</v>
      </c>
      <c r="BK18" s="9" t="s">
        <v>396</v>
      </c>
      <c r="BL18" s="9" t="s">
        <v>417</v>
      </c>
      <c r="BM18" s="9" t="s">
        <v>402</v>
      </c>
      <c r="BN18" s="9" t="s">
        <v>402</v>
      </c>
      <c r="BO18" s="9" t="s">
        <v>402</v>
      </c>
      <c r="BP18" s="9" t="s">
        <v>402</v>
      </c>
      <c r="BQ18" s="9" t="s">
        <v>402</v>
      </c>
      <c r="BR18" s="9" t="s">
        <v>393</v>
      </c>
      <c r="BS18" s="9" t="s">
        <v>402</v>
      </c>
      <c r="BT18" s="9" t="s">
        <v>402</v>
      </c>
      <c r="BU18" s="9" t="s">
        <v>50</v>
      </c>
      <c r="BV18" s="9"/>
      <c r="BW18" s="9"/>
      <c r="BX18" s="9"/>
      <c r="BY18" s="9"/>
      <c r="BZ18" s="9"/>
      <c r="CA18" s="9">
        <v>2</v>
      </c>
      <c r="CB18" s="9">
        <v>2020</v>
      </c>
      <c r="CC18" s="9">
        <v>3</v>
      </c>
      <c r="CD18" s="9">
        <v>5</v>
      </c>
      <c r="CE18" s="9">
        <v>2020</v>
      </c>
      <c r="CF18" s="9"/>
      <c r="CG18" s="9"/>
      <c r="CH18" s="9"/>
      <c r="CI18" s="9"/>
      <c r="CJ18" s="9"/>
      <c r="CK18" s="9"/>
      <c r="CL18" s="9"/>
      <c r="CM18" s="9"/>
      <c r="CN18" s="9"/>
      <c r="CO18" s="9"/>
      <c r="CP18" s="9"/>
      <c r="CQ18" s="9"/>
      <c r="CR18" s="9"/>
      <c r="CS18" s="9"/>
      <c r="CT18" s="9"/>
      <c r="CU18" s="9"/>
      <c r="CV18" s="9"/>
      <c r="CW18" s="9"/>
      <c r="CX18" s="9"/>
      <c r="CY18" s="9"/>
      <c r="CZ18" s="9"/>
      <c r="DA18" s="58"/>
    </row>
    <row r="19" spans="1:105" s="7" customFormat="1" ht="30" hidden="1" x14ac:dyDescent="0.25">
      <c r="A19" s="9">
        <v>10</v>
      </c>
      <c r="B19" s="20" t="s">
        <v>425</v>
      </c>
      <c r="C19" s="21" t="s">
        <v>426</v>
      </c>
      <c r="D19" s="24"/>
      <c r="E19" s="9"/>
      <c r="F19" s="9"/>
      <c r="G19" s="9"/>
      <c r="H19" s="9"/>
      <c r="I19" s="9">
        <v>200</v>
      </c>
      <c r="J19" s="9"/>
      <c r="K19" s="9"/>
      <c r="L19" s="9"/>
      <c r="M19" s="9"/>
      <c r="N19" s="9"/>
      <c r="O19" s="9"/>
      <c r="P19" s="9"/>
      <c r="Q19" s="9" t="s">
        <v>50</v>
      </c>
      <c r="R19" s="9" t="s">
        <v>50</v>
      </c>
      <c r="S19" s="9"/>
      <c r="T19" s="9"/>
      <c r="U19" s="9" t="s">
        <v>50</v>
      </c>
      <c r="V19" s="9"/>
      <c r="W19" s="9"/>
      <c r="X19" s="9"/>
      <c r="Y19" s="9"/>
      <c r="Z19" s="9" t="s">
        <v>195</v>
      </c>
      <c r="AA19" s="9" t="s">
        <v>393</v>
      </c>
      <c r="AB19" s="9" t="s">
        <v>405</v>
      </c>
      <c r="AC19" s="9" t="s">
        <v>393</v>
      </c>
      <c r="AD19" s="9" t="s">
        <v>405</v>
      </c>
      <c r="AE19" s="9" t="s">
        <v>393</v>
      </c>
      <c r="AF19" s="9" t="s">
        <v>393</v>
      </c>
      <c r="AG19" s="9" t="s">
        <v>393</v>
      </c>
      <c r="AH19" s="9" t="s">
        <v>405</v>
      </c>
      <c r="AI19" s="9" t="s">
        <v>393</v>
      </c>
      <c r="AJ19" s="9" t="s">
        <v>405</v>
      </c>
      <c r="AK19" s="9" t="s">
        <v>405</v>
      </c>
      <c r="AL19" s="9" t="s">
        <v>393</v>
      </c>
      <c r="AM19" s="9" t="s">
        <v>393</v>
      </c>
      <c r="AN19" s="9" t="s">
        <v>405</v>
      </c>
      <c r="AO19" s="9" t="s">
        <v>195</v>
      </c>
      <c r="AP19" s="9" t="s">
        <v>195</v>
      </c>
      <c r="AQ19" s="9" t="s">
        <v>393</v>
      </c>
      <c r="AR19" s="9" t="s">
        <v>195</v>
      </c>
      <c r="AS19" s="9" t="s">
        <v>393</v>
      </c>
      <c r="AT19" s="9"/>
      <c r="AU19" s="9"/>
      <c r="AV19" s="9" t="s">
        <v>50</v>
      </c>
      <c r="AW19" s="9"/>
      <c r="AX19" s="9" t="s">
        <v>50</v>
      </c>
      <c r="AY19" s="9"/>
      <c r="AZ19" s="9"/>
      <c r="BA19" s="9"/>
      <c r="BB19" s="9" t="s">
        <v>50</v>
      </c>
      <c r="BC19" s="9" t="s">
        <v>50</v>
      </c>
      <c r="BD19" s="9" t="s">
        <v>50</v>
      </c>
      <c r="BE19" s="9"/>
      <c r="BF19" s="9"/>
      <c r="BG19" s="9" t="s">
        <v>417</v>
      </c>
      <c r="BH19" s="9" t="s">
        <v>396</v>
      </c>
      <c r="BI19" s="9" t="s">
        <v>396</v>
      </c>
      <c r="BJ19" s="9" t="s">
        <v>396</v>
      </c>
      <c r="BK19" s="9" t="s">
        <v>417</v>
      </c>
      <c r="BL19" s="9" t="s">
        <v>417</v>
      </c>
      <c r="BM19" s="9" t="s">
        <v>396</v>
      </c>
      <c r="BN19" s="9" t="s">
        <v>402</v>
      </c>
      <c r="BO19" s="9" t="s">
        <v>413</v>
      </c>
      <c r="BP19" s="9" t="s">
        <v>402</v>
      </c>
      <c r="BQ19" s="9" t="s">
        <v>402</v>
      </c>
      <c r="BR19" s="9" t="s">
        <v>402</v>
      </c>
      <c r="BS19" s="9" t="s">
        <v>402</v>
      </c>
      <c r="BT19" s="9" t="s">
        <v>402</v>
      </c>
      <c r="BU19" s="9" t="s">
        <v>50</v>
      </c>
      <c r="BV19" s="9"/>
      <c r="BW19" s="9"/>
      <c r="BX19" s="9"/>
      <c r="BY19" s="9"/>
      <c r="BZ19" s="9"/>
      <c r="CA19" s="9"/>
      <c r="CB19" s="9"/>
      <c r="CC19" s="9"/>
      <c r="CD19" s="9"/>
      <c r="CE19" s="9"/>
      <c r="CF19" s="9"/>
      <c r="CG19" s="9"/>
      <c r="CH19" s="9"/>
      <c r="CI19" s="9"/>
      <c r="CJ19" s="9"/>
      <c r="CK19" s="9"/>
      <c r="CL19" s="9">
        <v>60</v>
      </c>
      <c r="CM19" s="9">
        <v>50</v>
      </c>
      <c r="CN19" s="9"/>
      <c r="CO19" s="9"/>
      <c r="CP19" s="9"/>
      <c r="CQ19" s="9"/>
      <c r="CR19" s="9"/>
      <c r="CS19" s="9"/>
      <c r="CT19" s="9"/>
      <c r="CU19" s="9"/>
      <c r="CV19" s="9"/>
      <c r="CW19" s="9"/>
      <c r="CX19" s="9"/>
      <c r="CY19" s="9"/>
      <c r="CZ19" s="9"/>
      <c r="DA19" s="58"/>
    </row>
    <row r="20" spans="1:105" s="7" customFormat="1" ht="31.5" hidden="1" x14ac:dyDescent="0.25">
      <c r="A20" s="9">
        <v>11</v>
      </c>
      <c r="B20" s="68" t="s">
        <v>427</v>
      </c>
      <c r="C20" s="68" t="s">
        <v>428</v>
      </c>
      <c r="D20" s="63" t="s">
        <v>429</v>
      </c>
      <c r="E20" s="9"/>
      <c r="F20" s="9"/>
      <c r="G20" s="9"/>
      <c r="H20" s="9"/>
      <c r="I20" s="9"/>
      <c r="J20" s="9"/>
      <c r="K20" s="9"/>
      <c r="L20" s="9"/>
      <c r="M20" s="9">
        <v>2</v>
      </c>
      <c r="N20" s="9"/>
      <c r="O20" s="9" t="s">
        <v>50</v>
      </c>
      <c r="P20" s="9"/>
      <c r="Q20" s="9"/>
      <c r="R20" s="9"/>
      <c r="S20" s="9" t="s">
        <v>50</v>
      </c>
      <c r="T20" s="9"/>
      <c r="U20" s="9" t="s">
        <v>50</v>
      </c>
      <c r="V20" s="9" t="s">
        <v>50</v>
      </c>
      <c r="W20" s="9"/>
      <c r="X20" s="9"/>
      <c r="Y20" s="9"/>
      <c r="Z20" s="9" t="s">
        <v>393</v>
      </c>
      <c r="AA20" s="9" t="s">
        <v>405</v>
      </c>
      <c r="AB20" s="9" t="s">
        <v>393</v>
      </c>
      <c r="AC20" s="9" t="s">
        <v>405</v>
      </c>
      <c r="AD20" s="9" t="s">
        <v>405</v>
      </c>
      <c r="AE20" s="9" t="s">
        <v>405</v>
      </c>
      <c r="AF20" s="9" t="s">
        <v>393</v>
      </c>
      <c r="AG20" s="9" t="s">
        <v>195</v>
      </c>
      <c r="AH20" s="9" t="s">
        <v>405</v>
      </c>
      <c r="AI20" s="9" t="s">
        <v>405</v>
      </c>
      <c r="AJ20" s="9" t="s">
        <v>393</v>
      </c>
      <c r="AK20" s="9" t="s">
        <v>393</v>
      </c>
      <c r="AL20" s="9" t="s">
        <v>195</v>
      </c>
      <c r="AM20" s="9" t="s">
        <v>393</v>
      </c>
      <c r="AN20" s="9" t="s">
        <v>195</v>
      </c>
      <c r="AO20" s="9" t="s">
        <v>195</v>
      </c>
      <c r="AP20" s="9" t="s">
        <v>393</v>
      </c>
      <c r="AQ20" s="9" t="s">
        <v>195</v>
      </c>
      <c r="AR20" s="9" t="s">
        <v>393</v>
      </c>
      <c r="AS20" s="9" t="s">
        <v>195</v>
      </c>
      <c r="AT20" s="9"/>
      <c r="AU20" s="9"/>
      <c r="AV20" s="9" t="s">
        <v>50</v>
      </c>
      <c r="AW20" s="9"/>
      <c r="AX20" s="9"/>
      <c r="AY20" s="9"/>
      <c r="AZ20" s="9" t="s">
        <v>50</v>
      </c>
      <c r="BA20" s="9"/>
      <c r="BB20" s="9" t="s">
        <v>50</v>
      </c>
      <c r="BC20" s="9"/>
      <c r="BD20" s="9" t="s">
        <v>50</v>
      </c>
      <c r="BE20" s="9" t="s">
        <v>50</v>
      </c>
      <c r="BF20" s="9"/>
      <c r="BG20" s="9" t="s">
        <v>396</v>
      </c>
      <c r="BH20" s="9" t="s">
        <v>396</v>
      </c>
      <c r="BI20" s="9" t="s">
        <v>402</v>
      </c>
      <c r="BJ20" s="9" t="s">
        <v>402</v>
      </c>
      <c r="BK20" s="9" t="s">
        <v>396</v>
      </c>
      <c r="BL20" s="9" t="s">
        <v>402</v>
      </c>
      <c r="BM20" s="9" t="s">
        <v>402</v>
      </c>
      <c r="BN20" s="9" t="s">
        <v>402</v>
      </c>
      <c r="BO20" s="9" t="s">
        <v>402</v>
      </c>
      <c r="BP20" s="9" t="s">
        <v>413</v>
      </c>
      <c r="BQ20" s="9" t="s">
        <v>413</v>
      </c>
      <c r="BR20" s="9" t="s">
        <v>402</v>
      </c>
      <c r="BS20" s="9" t="s">
        <v>402</v>
      </c>
      <c r="BT20" s="9" t="s">
        <v>402</v>
      </c>
      <c r="BU20" s="9"/>
      <c r="BV20" s="9" t="s">
        <v>50</v>
      </c>
      <c r="BW20" s="9"/>
      <c r="BX20" s="9"/>
      <c r="BY20" s="9"/>
      <c r="BZ20" s="9"/>
      <c r="CA20" s="9">
        <v>2</v>
      </c>
      <c r="CB20" s="9">
        <v>2021</v>
      </c>
      <c r="CC20" s="9">
        <v>3</v>
      </c>
      <c r="CD20" s="9">
        <v>2</v>
      </c>
      <c r="CE20" s="9">
        <v>2021</v>
      </c>
      <c r="CF20" s="9"/>
      <c r="CG20" s="9"/>
      <c r="CH20" s="9"/>
      <c r="CI20" s="9"/>
      <c r="CJ20" s="9"/>
      <c r="CK20" s="9"/>
      <c r="CL20" s="9"/>
      <c r="CM20" s="9"/>
      <c r="CN20" s="9"/>
      <c r="CO20" s="9"/>
      <c r="CP20" s="9"/>
      <c r="CQ20" s="9"/>
      <c r="CR20" s="9"/>
      <c r="CS20" s="9"/>
      <c r="CT20" s="9"/>
      <c r="CU20" s="9"/>
      <c r="CV20" s="9"/>
      <c r="CW20" s="9"/>
      <c r="CX20" s="9">
        <v>4</v>
      </c>
      <c r="CY20" s="9">
        <v>3</v>
      </c>
      <c r="CZ20" s="9">
        <v>2020</v>
      </c>
      <c r="DA20" s="58"/>
    </row>
    <row r="21" spans="1:105" s="7" customFormat="1" ht="47.25" hidden="1" x14ac:dyDescent="0.25">
      <c r="A21" s="9">
        <v>12</v>
      </c>
      <c r="B21" s="72" t="s">
        <v>430</v>
      </c>
      <c r="C21" s="72" t="s">
        <v>431</v>
      </c>
      <c r="D21" s="64" t="s">
        <v>432</v>
      </c>
      <c r="E21" s="9"/>
      <c r="F21" s="9"/>
      <c r="G21" s="9">
        <v>2</v>
      </c>
      <c r="H21" s="9">
        <v>1</v>
      </c>
      <c r="I21" s="9"/>
      <c r="J21" s="9">
        <v>6</v>
      </c>
      <c r="K21" s="9">
        <v>1</v>
      </c>
      <c r="L21" s="9"/>
      <c r="M21" s="9"/>
      <c r="N21" s="9"/>
      <c r="O21" s="9"/>
      <c r="P21" s="9"/>
      <c r="Q21" s="9" t="s">
        <v>50</v>
      </c>
      <c r="R21" s="9"/>
      <c r="S21" s="9" t="s">
        <v>50</v>
      </c>
      <c r="T21" s="9"/>
      <c r="U21" s="9" t="s">
        <v>50</v>
      </c>
      <c r="V21" s="9"/>
      <c r="W21" s="9"/>
      <c r="X21" s="9"/>
      <c r="Y21" s="9"/>
      <c r="Z21" s="9" t="s">
        <v>393</v>
      </c>
      <c r="AA21" s="9" t="s">
        <v>393</v>
      </c>
      <c r="AB21" s="9" t="s">
        <v>393</v>
      </c>
      <c r="AC21" s="9" t="s">
        <v>393</v>
      </c>
      <c r="AD21" s="9" t="s">
        <v>393</v>
      </c>
      <c r="AE21" s="9" t="s">
        <v>393</v>
      </c>
      <c r="AF21" s="9" t="s">
        <v>393</v>
      </c>
      <c r="AG21" s="9" t="s">
        <v>393</v>
      </c>
      <c r="AH21" s="9" t="s">
        <v>393</v>
      </c>
      <c r="AI21" s="9" t="s">
        <v>393</v>
      </c>
      <c r="AJ21" s="9" t="s">
        <v>393</v>
      </c>
      <c r="AK21" s="9" t="s">
        <v>393</v>
      </c>
      <c r="AL21" s="9" t="s">
        <v>393</v>
      </c>
      <c r="AM21" s="9" t="s">
        <v>393</v>
      </c>
      <c r="AN21" s="9" t="s">
        <v>393</v>
      </c>
      <c r="AO21" s="9" t="s">
        <v>393</v>
      </c>
      <c r="AP21" s="9" t="s">
        <v>393</v>
      </c>
      <c r="AQ21" s="9" t="s">
        <v>393</v>
      </c>
      <c r="AR21" s="9" t="s">
        <v>393</v>
      </c>
      <c r="AS21" s="9" t="s">
        <v>393</v>
      </c>
      <c r="AT21" s="9"/>
      <c r="AU21" s="9"/>
      <c r="AV21" s="9" t="s">
        <v>50</v>
      </c>
      <c r="AW21" s="9"/>
      <c r="AX21" s="9"/>
      <c r="AY21" s="9"/>
      <c r="AZ21" s="9" t="s">
        <v>50</v>
      </c>
      <c r="BA21" s="9" t="s">
        <v>50</v>
      </c>
      <c r="BB21" s="9" t="s">
        <v>50</v>
      </c>
      <c r="BC21" s="9" t="s">
        <v>50</v>
      </c>
      <c r="BD21" s="9" t="s">
        <v>50</v>
      </c>
      <c r="BE21" s="9" t="s">
        <v>50</v>
      </c>
      <c r="BF21" s="9"/>
      <c r="BG21" s="9" t="s">
        <v>396</v>
      </c>
      <c r="BH21" s="9" t="s">
        <v>396</v>
      </c>
      <c r="BI21" s="9" t="s">
        <v>396</v>
      </c>
      <c r="BJ21" s="9" t="s">
        <v>396</v>
      </c>
      <c r="BK21" s="9" t="s">
        <v>396</v>
      </c>
      <c r="BL21" s="9" t="s">
        <v>396</v>
      </c>
      <c r="BM21" s="9" t="s">
        <v>396</v>
      </c>
      <c r="BN21" s="9" t="s">
        <v>402</v>
      </c>
      <c r="BO21" s="9" t="s">
        <v>402</v>
      </c>
      <c r="BP21" s="9" t="s">
        <v>402</v>
      </c>
      <c r="BQ21" s="9" t="s">
        <v>402</v>
      </c>
      <c r="BR21" s="9" t="s">
        <v>402</v>
      </c>
      <c r="BS21" s="9" t="s">
        <v>402</v>
      </c>
      <c r="BT21" s="9" t="s">
        <v>402</v>
      </c>
      <c r="BU21" s="9"/>
      <c r="BV21" s="9" t="s">
        <v>50</v>
      </c>
      <c r="BW21" s="9"/>
      <c r="BX21" s="9"/>
      <c r="BY21" s="9"/>
      <c r="BZ21" s="9"/>
      <c r="CA21" s="9"/>
      <c r="CB21" s="9"/>
      <c r="CC21" s="9"/>
      <c r="CD21" s="9"/>
      <c r="CE21" s="9"/>
      <c r="CF21" s="9">
        <v>2</v>
      </c>
      <c r="CG21" s="9"/>
      <c r="CH21" s="9"/>
      <c r="CI21" s="9">
        <v>1</v>
      </c>
      <c r="CJ21" s="9"/>
      <c r="CK21" s="9"/>
      <c r="CL21" s="9"/>
      <c r="CM21" s="9"/>
      <c r="CN21" s="9"/>
      <c r="CO21" s="9">
        <v>6</v>
      </c>
      <c r="CP21" s="9"/>
      <c r="CQ21" s="9"/>
      <c r="CR21" s="9">
        <v>1</v>
      </c>
      <c r="CS21" s="9"/>
      <c r="CT21" s="9"/>
      <c r="CU21" s="9"/>
      <c r="CV21" s="9"/>
      <c r="CW21" s="9"/>
      <c r="CX21" s="9"/>
      <c r="CY21" s="9"/>
      <c r="CZ21" s="9"/>
      <c r="DA21" s="58"/>
    </row>
    <row r="22" spans="1:105" s="7" customFormat="1" ht="49.5" hidden="1" x14ac:dyDescent="0.25">
      <c r="A22" s="9">
        <v>13</v>
      </c>
      <c r="B22" s="70" t="s">
        <v>433</v>
      </c>
      <c r="C22" s="70" t="s">
        <v>434</v>
      </c>
      <c r="D22" s="70" t="s">
        <v>435</v>
      </c>
      <c r="E22" s="9"/>
      <c r="F22" s="9"/>
      <c r="G22" s="9"/>
      <c r="H22" s="9"/>
      <c r="I22" s="9"/>
      <c r="J22" s="9"/>
      <c r="K22" s="9">
        <v>7</v>
      </c>
      <c r="L22" s="9"/>
      <c r="M22" s="9"/>
      <c r="N22" s="9"/>
      <c r="O22" s="9" t="s">
        <v>50</v>
      </c>
      <c r="P22" s="9"/>
      <c r="Q22" s="9"/>
      <c r="R22" s="9"/>
      <c r="S22" s="9" t="s">
        <v>50</v>
      </c>
      <c r="T22" s="9"/>
      <c r="U22" s="9" t="s">
        <v>50</v>
      </c>
      <c r="V22" s="9"/>
      <c r="W22" s="9"/>
      <c r="X22" s="9"/>
      <c r="Y22" s="9"/>
      <c r="Z22" s="9" t="s">
        <v>393</v>
      </c>
      <c r="AA22" s="9" t="s">
        <v>393</v>
      </c>
      <c r="AB22" s="9" t="s">
        <v>393</v>
      </c>
      <c r="AC22" s="9" t="s">
        <v>195</v>
      </c>
      <c r="AD22" s="9" t="s">
        <v>393</v>
      </c>
      <c r="AE22" s="9" t="s">
        <v>393</v>
      </c>
      <c r="AF22" s="9" t="s">
        <v>195</v>
      </c>
      <c r="AG22" s="9" t="s">
        <v>405</v>
      </c>
      <c r="AH22" s="9" t="s">
        <v>405</v>
      </c>
      <c r="AI22" s="9" t="s">
        <v>405</v>
      </c>
      <c r="AJ22" s="9" t="s">
        <v>393</v>
      </c>
      <c r="AK22" s="9" t="s">
        <v>195</v>
      </c>
      <c r="AL22" s="9" t="s">
        <v>195</v>
      </c>
      <c r="AM22" s="9" t="s">
        <v>195</v>
      </c>
      <c r="AN22" s="9" t="s">
        <v>393</v>
      </c>
      <c r="AO22" s="9" t="s">
        <v>195</v>
      </c>
      <c r="AP22" s="9" t="s">
        <v>195</v>
      </c>
      <c r="AQ22" s="9" t="s">
        <v>195</v>
      </c>
      <c r="AR22" s="9" t="s">
        <v>413</v>
      </c>
      <c r="AS22" s="9" t="s">
        <v>413</v>
      </c>
      <c r="AT22" s="9"/>
      <c r="AU22" s="9"/>
      <c r="AV22" s="9" t="s">
        <v>50</v>
      </c>
      <c r="AW22" s="9"/>
      <c r="AX22" s="9"/>
      <c r="AY22" s="9"/>
      <c r="AZ22" s="9"/>
      <c r="BA22" s="9"/>
      <c r="BB22" s="9"/>
      <c r="BC22" s="9"/>
      <c r="BD22" s="9"/>
      <c r="BE22" s="9" t="s">
        <v>50</v>
      </c>
      <c r="BF22" s="9"/>
      <c r="BG22" s="9" t="s">
        <v>402</v>
      </c>
      <c r="BH22" s="9" t="s">
        <v>402</v>
      </c>
      <c r="BI22" s="9" t="s">
        <v>402</v>
      </c>
      <c r="BJ22" s="9" t="s">
        <v>402</v>
      </c>
      <c r="BK22" s="9" t="s">
        <v>402</v>
      </c>
      <c r="BL22" s="9" t="s">
        <v>402</v>
      </c>
      <c r="BM22" s="9" t="s">
        <v>402</v>
      </c>
      <c r="BN22" s="9" t="s">
        <v>402</v>
      </c>
      <c r="BO22" s="9" t="s">
        <v>402</v>
      </c>
      <c r="BP22" s="9" t="s">
        <v>402</v>
      </c>
      <c r="BQ22" s="9" t="s">
        <v>413</v>
      </c>
      <c r="BR22" s="9" t="s">
        <v>402</v>
      </c>
      <c r="BS22" s="9" t="s">
        <v>413</v>
      </c>
      <c r="BT22" s="9" t="s">
        <v>413</v>
      </c>
      <c r="BU22" s="9"/>
      <c r="BV22" s="9" t="s">
        <v>50</v>
      </c>
      <c r="BW22" s="9"/>
      <c r="BX22" s="9"/>
      <c r="BY22" s="9"/>
      <c r="BZ22" s="9"/>
      <c r="CA22" s="9"/>
      <c r="CB22" s="9"/>
      <c r="CC22" s="9"/>
      <c r="CD22" s="9"/>
      <c r="CE22" s="9"/>
      <c r="CF22" s="9"/>
      <c r="CG22" s="9"/>
      <c r="CH22" s="9"/>
      <c r="CI22" s="9"/>
      <c r="CJ22" s="9"/>
      <c r="CK22" s="9"/>
      <c r="CL22" s="9"/>
      <c r="CM22" s="9"/>
      <c r="CN22" s="9"/>
      <c r="CO22" s="9"/>
      <c r="CP22" s="9"/>
      <c r="CQ22" s="9"/>
      <c r="CR22" s="9">
        <v>10</v>
      </c>
      <c r="CS22" s="9">
        <v>10</v>
      </c>
      <c r="CT22" s="9">
        <v>2020</v>
      </c>
      <c r="CU22" s="9"/>
      <c r="CV22" s="9"/>
      <c r="CW22" s="9"/>
      <c r="CX22" s="9"/>
      <c r="CY22" s="9"/>
      <c r="CZ22" s="9"/>
      <c r="DA22" s="58"/>
    </row>
    <row r="23" spans="1:105" s="7" customFormat="1" ht="49.5" hidden="1" x14ac:dyDescent="0.25">
      <c r="A23" s="9">
        <v>14</v>
      </c>
      <c r="B23" s="14" t="s">
        <v>436</v>
      </c>
      <c r="C23" s="8" t="s">
        <v>437</v>
      </c>
      <c r="D23" s="31" t="s">
        <v>438</v>
      </c>
      <c r="E23" s="9"/>
      <c r="F23" s="9"/>
      <c r="G23" s="9"/>
      <c r="H23" s="9"/>
      <c r="I23" s="9"/>
      <c r="J23" s="9"/>
      <c r="K23" s="9">
        <v>7</v>
      </c>
      <c r="L23" s="9"/>
      <c r="M23" s="9"/>
      <c r="N23" s="9"/>
      <c r="O23" s="9" t="s">
        <v>50</v>
      </c>
      <c r="P23" s="9"/>
      <c r="Q23" s="9"/>
      <c r="R23" s="9"/>
      <c r="S23" s="9" t="s">
        <v>50</v>
      </c>
      <c r="T23" s="9"/>
      <c r="U23" s="9" t="s">
        <v>50</v>
      </c>
      <c r="V23" s="9"/>
      <c r="W23" s="9"/>
      <c r="X23" s="9"/>
      <c r="Y23" s="9"/>
      <c r="Z23" s="9" t="s">
        <v>393</v>
      </c>
      <c r="AA23" s="9" t="s">
        <v>393</v>
      </c>
      <c r="AB23" s="9" t="s">
        <v>393</v>
      </c>
      <c r="AC23" s="9" t="s">
        <v>393</v>
      </c>
      <c r="AD23" s="9" t="s">
        <v>195</v>
      </c>
      <c r="AE23" s="9" t="s">
        <v>393</v>
      </c>
      <c r="AF23" s="9" t="s">
        <v>393</v>
      </c>
      <c r="AG23" s="9" t="s">
        <v>393</v>
      </c>
      <c r="AH23" s="9" t="s">
        <v>195</v>
      </c>
      <c r="AI23" s="9" t="s">
        <v>405</v>
      </c>
      <c r="AJ23" s="9" t="s">
        <v>405</v>
      </c>
      <c r="AK23" s="9" t="s">
        <v>393</v>
      </c>
      <c r="AL23" s="9" t="s">
        <v>393</v>
      </c>
      <c r="AM23" s="9" t="s">
        <v>393</v>
      </c>
      <c r="AN23" s="9" t="s">
        <v>195</v>
      </c>
      <c r="AO23" s="9" t="s">
        <v>195</v>
      </c>
      <c r="AP23" s="9" t="s">
        <v>195</v>
      </c>
      <c r="AQ23" s="9" t="s">
        <v>195</v>
      </c>
      <c r="AR23" s="9" t="s">
        <v>195</v>
      </c>
      <c r="AS23" s="9" t="s">
        <v>393</v>
      </c>
      <c r="AT23" s="9"/>
      <c r="AU23" s="9" t="s">
        <v>50</v>
      </c>
      <c r="AV23" s="9"/>
      <c r="AW23" s="9"/>
      <c r="AX23" s="9"/>
      <c r="AY23" s="9" t="s">
        <v>50</v>
      </c>
      <c r="AZ23" s="9"/>
      <c r="BA23" s="9" t="s">
        <v>50</v>
      </c>
      <c r="BB23" s="9"/>
      <c r="BC23" s="9" t="s">
        <v>50</v>
      </c>
      <c r="BD23" s="9" t="s">
        <v>50</v>
      </c>
      <c r="BE23" s="9"/>
      <c r="BF23" s="9"/>
      <c r="BG23" s="9" t="s">
        <v>396</v>
      </c>
      <c r="BH23" s="9" t="s">
        <v>402</v>
      </c>
      <c r="BI23" s="9" t="s">
        <v>402</v>
      </c>
      <c r="BJ23" s="9" t="s">
        <v>402</v>
      </c>
      <c r="BK23" s="9" t="s">
        <v>402</v>
      </c>
      <c r="BL23" s="9" t="s">
        <v>402</v>
      </c>
      <c r="BM23" s="9" t="s">
        <v>396</v>
      </c>
      <c r="BN23" s="9" t="s">
        <v>402</v>
      </c>
      <c r="BO23" s="9" t="s">
        <v>402</v>
      </c>
      <c r="BP23" s="9" t="s">
        <v>402</v>
      </c>
      <c r="BQ23" s="9" t="s">
        <v>413</v>
      </c>
      <c r="BR23" s="9" t="s">
        <v>413</v>
      </c>
      <c r="BS23" s="9" t="s">
        <v>413</v>
      </c>
      <c r="BT23" s="9" t="s">
        <v>413</v>
      </c>
      <c r="BU23" s="9"/>
      <c r="BV23" s="9" t="s">
        <v>50</v>
      </c>
      <c r="BW23" s="9"/>
      <c r="BX23" s="9"/>
      <c r="BY23" s="9"/>
      <c r="BZ23" s="9"/>
      <c r="CA23" s="9"/>
      <c r="CB23" s="9"/>
      <c r="CC23" s="9"/>
      <c r="CD23" s="9"/>
      <c r="CE23" s="9"/>
      <c r="CF23" s="9"/>
      <c r="CG23" s="9"/>
      <c r="CH23" s="9"/>
      <c r="CI23" s="9"/>
      <c r="CJ23" s="9"/>
      <c r="CK23" s="9"/>
      <c r="CL23" s="9"/>
      <c r="CM23" s="9"/>
      <c r="CN23" s="9"/>
      <c r="CO23" s="9"/>
      <c r="CP23" s="9"/>
      <c r="CQ23" s="9"/>
      <c r="CR23" s="9">
        <v>50</v>
      </c>
      <c r="CS23" s="9">
        <v>10</v>
      </c>
      <c r="CT23" s="9">
        <v>2020</v>
      </c>
      <c r="CU23" s="9"/>
      <c r="CV23" s="9"/>
      <c r="CW23" s="9"/>
      <c r="CX23" s="9"/>
      <c r="CY23" s="9"/>
      <c r="CZ23" s="9"/>
      <c r="DA23" s="58"/>
    </row>
    <row r="24" spans="1:105" s="7" customFormat="1" ht="49.5" hidden="1" x14ac:dyDescent="0.25">
      <c r="A24" s="9">
        <v>15</v>
      </c>
      <c r="B24" s="72" t="s">
        <v>440</v>
      </c>
      <c r="C24" s="8" t="s">
        <v>439</v>
      </c>
      <c r="D24" s="24"/>
      <c r="E24" s="9"/>
      <c r="F24" s="9"/>
      <c r="G24" s="9"/>
      <c r="H24" s="9"/>
      <c r="I24" s="9"/>
      <c r="J24" s="9">
        <v>3</v>
      </c>
      <c r="K24" s="9"/>
      <c r="L24" s="9"/>
      <c r="M24" s="9"/>
      <c r="N24" s="9"/>
      <c r="O24" s="9" t="s">
        <v>50</v>
      </c>
      <c r="P24" s="9"/>
      <c r="Q24" s="9"/>
      <c r="R24" s="9"/>
      <c r="S24" s="9" t="s">
        <v>50</v>
      </c>
      <c r="T24" s="9"/>
      <c r="U24" s="9" t="s">
        <v>50</v>
      </c>
      <c r="V24" s="9"/>
      <c r="W24" s="9"/>
      <c r="X24" s="9"/>
      <c r="Y24" s="9"/>
      <c r="Z24" s="9" t="s">
        <v>413</v>
      </c>
      <c r="AA24" s="9" t="s">
        <v>195</v>
      </c>
      <c r="AB24" s="9" t="s">
        <v>195</v>
      </c>
      <c r="AC24" s="9" t="s">
        <v>195</v>
      </c>
      <c r="AD24" s="9" t="s">
        <v>195</v>
      </c>
      <c r="AE24" s="9" t="s">
        <v>195</v>
      </c>
      <c r="AF24" s="9" t="s">
        <v>195</v>
      </c>
      <c r="AG24" s="9" t="s">
        <v>393</v>
      </c>
      <c r="AH24" s="9" t="s">
        <v>195</v>
      </c>
      <c r="AI24" s="9" t="s">
        <v>195</v>
      </c>
      <c r="AJ24" s="9" t="s">
        <v>195</v>
      </c>
      <c r="AK24" s="9" t="s">
        <v>195</v>
      </c>
      <c r="AL24" s="9" t="s">
        <v>195</v>
      </c>
      <c r="AM24" s="9" t="s">
        <v>413</v>
      </c>
      <c r="AN24" s="9" t="s">
        <v>195</v>
      </c>
      <c r="AO24" s="9" t="s">
        <v>195</v>
      </c>
      <c r="AP24" s="9" t="s">
        <v>413</v>
      </c>
      <c r="AQ24" s="9" t="s">
        <v>413</v>
      </c>
      <c r="AR24" s="9" t="s">
        <v>195</v>
      </c>
      <c r="AS24" s="9" t="s">
        <v>413</v>
      </c>
      <c r="AT24" s="9" t="s">
        <v>50</v>
      </c>
      <c r="AU24" s="9" t="s">
        <v>50</v>
      </c>
      <c r="AV24" s="9" t="s">
        <v>50</v>
      </c>
      <c r="AW24" s="9"/>
      <c r="AX24" s="9" t="s">
        <v>50</v>
      </c>
      <c r="AY24" s="9" t="s">
        <v>50</v>
      </c>
      <c r="AZ24" s="9" t="s">
        <v>50</v>
      </c>
      <c r="BA24" s="9"/>
      <c r="BB24" s="9" t="s">
        <v>50</v>
      </c>
      <c r="BC24" s="9" t="s">
        <v>50</v>
      </c>
      <c r="BD24" s="9"/>
      <c r="BE24" s="9" t="s">
        <v>50</v>
      </c>
      <c r="BF24" s="9"/>
      <c r="BG24" s="9" t="s">
        <v>396</v>
      </c>
      <c r="BH24" s="9" t="s">
        <v>417</v>
      </c>
      <c r="BI24" s="9" t="s">
        <v>396</v>
      </c>
      <c r="BJ24" s="9" t="s">
        <v>396</v>
      </c>
      <c r="BK24" s="9" t="s">
        <v>402</v>
      </c>
      <c r="BL24" s="9" t="s">
        <v>396</v>
      </c>
      <c r="BM24" s="9" t="s">
        <v>396</v>
      </c>
      <c r="BN24" s="9" t="s">
        <v>393</v>
      </c>
      <c r="BO24" s="9" t="s">
        <v>402</v>
      </c>
      <c r="BP24" s="9" t="s">
        <v>413</v>
      </c>
      <c r="BQ24" s="9" t="s">
        <v>413</v>
      </c>
      <c r="BR24" s="9" t="s">
        <v>393</v>
      </c>
      <c r="BS24" s="9" t="s">
        <v>393</v>
      </c>
      <c r="BT24" s="9" t="s">
        <v>393</v>
      </c>
      <c r="BU24" s="9"/>
      <c r="BV24" s="9" t="s">
        <v>50</v>
      </c>
      <c r="BW24" s="9"/>
      <c r="BX24" s="9"/>
      <c r="BY24" s="9"/>
      <c r="BZ24" s="9"/>
      <c r="CA24" s="9"/>
      <c r="CB24" s="9"/>
      <c r="CC24" s="9"/>
      <c r="CD24" s="9"/>
      <c r="CE24" s="9"/>
      <c r="CF24" s="9"/>
      <c r="CG24" s="9"/>
      <c r="CH24" s="9"/>
      <c r="CI24" s="9"/>
      <c r="CJ24" s="9"/>
      <c r="CK24" s="9"/>
      <c r="CL24" s="9"/>
      <c r="CM24" s="9"/>
      <c r="CN24" s="9"/>
      <c r="CO24" s="9">
        <v>3</v>
      </c>
      <c r="CP24" s="9">
        <v>3</v>
      </c>
      <c r="CQ24" s="9">
        <v>2020</v>
      </c>
      <c r="CR24" s="9"/>
      <c r="CS24" s="9"/>
      <c r="CT24" s="9"/>
      <c r="CU24" s="9"/>
      <c r="CV24" s="9"/>
      <c r="CW24" s="9"/>
      <c r="CX24" s="9"/>
      <c r="CY24" s="9"/>
      <c r="CZ24" s="9"/>
      <c r="DA24" s="58"/>
    </row>
    <row r="25" spans="1:105" s="7" customFormat="1" ht="49.5" x14ac:dyDescent="0.25">
      <c r="A25" s="9">
        <v>16</v>
      </c>
      <c r="B25" s="70" t="s">
        <v>441</v>
      </c>
      <c r="C25" s="70" t="s">
        <v>442</v>
      </c>
      <c r="D25" s="70" t="s">
        <v>443</v>
      </c>
      <c r="E25" s="9"/>
      <c r="F25" s="9"/>
      <c r="G25" s="9"/>
      <c r="H25" s="9"/>
      <c r="I25" s="9"/>
      <c r="J25" s="9"/>
      <c r="K25" s="9">
        <v>3</v>
      </c>
      <c r="L25" s="9"/>
      <c r="M25" s="9"/>
      <c r="N25" s="9"/>
      <c r="O25" s="9"/>
      <c r="P25" s="9" t="s">
        <v>50</v>
      </c>
      <c r="Q25" s="9"/>
      <c r="R25" s="9" t="s">
        <v>50</v>
      </c>
      <c r="S25" s="9"/>
      <c r="T25" s="9"/>
      <c r="U25" s="9" t="s">
        <v>50</v>
      </c>
      <c r="V25" s="9" t="s">
        <v>50</v>
      </c>
      <c r="W25" s="9" t="s">
        <v>50</v>
      </c>
      <c r="X25" s="9"/>
      <c r="Y25" s="9"/>
      <c r="Z25" s="9" t="s">
        <v>393</v>
      </c>
      <c r="AA25" s="9" t="s">
        <v>393</v>
      </c>
      <c r="AB25" s="9" t="s">
        <v>195</v>
      </c>
      <c r="AC25" s="9" t="s">
        <v>393</v>
      </c>
      <c r="AD25" s="9" t="s">
        <v>195</v>
      </c>
      <c r="AE25" s="9" t="s">
        <v>393</v>
      </c>
      <c r="AF25" s="9" t="s">
        <v>195</v>
      </c>
      <c r="AG25" s="9" t="s">
        <v>393</v>
      </c>
      <c r="AH25" s="9" t="s">
        <v>393</v>
      </c>
      <c r="AI25" s="9" t="s">
        <v>393</v>
      </c>
      <c r="AJ25" s="9" t="s">
        <v>393</v>
      </c>
      <c r="AK25" s="9" t="s">
        <v>393</v>
      </c>
      <c r="AL25" s="9" t="s">
        <v>195</v>
      </c>
      <c r="AM25" s="9" t="s">
        <v>195</v>
      </c>
      <c r="AN25" s="9" t="s">
        <v>195</v>
      </c>
      <c r="AO25" s="9" t="s">
        <v>195</v>
      </c>
      <c r="AP25" s="9" t="s">
        <v>401</v>
      </c>
      <c r="AQ25" s="9" t="s">
        <v>401</v>
      </c>
      <c r="AR25" s="9" t="s">
        <v>401</v>
      </c>
      <c r="AS25" s="9" t="s">
        <v>393</v>
      </c>
      <c r="AT25" s="9" t="s">
        <v>50</v>
      </c>
      <c r="AU25" s="9"/>
      <c r="AV25" s="9"/>
      <c r="AW25" s="9"/>
      <c r="AX25" s="9"/>
      <c r="AY25" s="9" t="s">
        <v>50</v>
      </c>
      <c r="AZ25" s="9"/>
      <c r="BA25" s="9"/>
      <c r="BB25" s="9" t="s">
        <v>50</v>
      </c>
      <c r="BC25" s="9" t="s">
        <v>50</v>
      </c>
      <c r="BD25" s="9"/>
      <c r="BE25" s="9" t="s">
        <v>50</v>
      </c>
      <c r="BF25" s="9"/>
      <c r="BG25" s="9" t="s">
        <v>417</v>
      </c>
      <c r="BH25" s="9" t="s">
        <v>396</v>
      </c>
      <c r="BI25" s="9" t="s">
        <v>396</v>
      </c>
      <c r="BJ25" s="9" t="s">
        <v>396</v>
      </c>
      <c r="BK25" s="9" t="s">
        <v>396</v>
      </c>
      <c r="BL25" s="9" t="s">
        <v>402</v>
      </c>
      <c r="BM25" s="9" t="s">
        <v>396</v>
      </c>
      <c r="BN25" s="9" t="s">
        <v>402</v>
      </c>
      <c r="BO25" s="9" t="s">
        <v>402</v>
      </c>
      <c r="BP25" s="9" t="s">
        <v>393</v>
      </c>
      <c r="BQ25" s="9" t="s">
        <v>393</v>
      </c>
      <c r="BR25" s="9" t="s">
        <v>402</v>
      </c>
      <c r="BS25" s="9" t="s">
        <v>402</v>
      </c>
      <c r="BT25" s="9" t="s">
        <v>393</v>
      </c>
      <c r="BU25" s="9" t="s">
        <v>50</v>
      </c>
      <c r="BV25" s="9"/>
      <c r="BW25" s="9"/>
      <c r="BX25" s="9"/>
      <c r="BY25" s="9"/>
      <c r="BZ25" s="9"/>
      <c r="CA25" s="9"/>
      <c r="CB25" s="9"/>
      <c r="CC25" s="9"/>
      <c r="CD25" s="9"/>
      <c r="CE25" s="9"/>
      <c r="CF25" s="9"/>
      <c r="CG25" s="9"/>
      <c r="CH25" s="9"/>
      <c r="CI25" s="9"/>
      <c r="CJ25" s="9"/>
      <c r="CK25" s="9"/>
      <c r="CL25" s="9"/>
      <c r="CM25" s="9"/>
      <c r="CN25" s="9"/>
      <c r="CO25" s="9"/>
      <c r="CP25" s="9"/>
      <c r="CQ25" s="9"/>
      <c r="CR25" s="9"/>
      <c r="CS25" s="9">
        <v>4</v>
      </c>
      <c r="CT25" s="9">
        <v>2020</v>
      </c>
      <c r="CU25" s="9"/>
      <c r="CV25" s="9"/>
      <c r="CW25" s="9"/>
      <c r="CX25" s="9"/>
      <c r="CY25" s="9"/>
      <c r="CZ25" s="9"/>
      <c r="DA25" s="58"/>
    </row>
    <row r="26" spans="1:105" s="7" customFormat="1" ht="49.5" hidden="1" x14ac:dyDescent="0.25">
      <c r="A26" s="9">
        <v>17</v>
      </c>
      <c r="B26" s="70" t="s">
        <v>445</v>
      </c>
      <c r="C26" s="70" t="s">
        <v>446</v>
      </c>
      <c r="D26" s="70" t="s">
        <v>447</v>
      </c>
      <c r="E26" s="9"/>
      <c r="F26" s="9"/>
      <c r="G26" s="9"/>
      <c r="H26" s="9"/>
      <c r="I26" s="9"/>
      <c r="J26" s="9"/>
      <c r="K26" s="9">
        <v>6</v>
      </c>
      <c r="L26" s="9"/>
      <c r="M26" s="9"/>
      <c r="N26" s="9"/>
      <c r="O26" s="9"/>
      <c r="P26" s="9" t="s">
        <v>50</v>
      </c>
      <c r="Q26" s="9"/>
      <c r="R26" s="9"/>
      <c r="S26" s="9" t="s">
        <v>50</v>
      </c>
      <c r="T26" s="9"/>
      <c r="U26" s="9" t="s">
        <v>50</v>
      </c>
      <c r="V26" s="9"/>
      <c r="W26" s="9"/>
      <c r="X26" s="9"/>
      <c r="Y26" s="9"/>
      <c r="Z26" s="9" t="s">
        <v>195</v>
      </c>
      <c r="AA26" s="9" t="s">
        <v>195</v>
      </c>
      <c r="AB26" s="9" t="s">
        <v>195</v>
      </c>
      <c r="AC26" s="9" t="s">
        <v>195</v>
      </c>
      <c r="AD26" s="9" t="s">
        <v>195</v>
      </c>
      <c r="AE26" s="9" t="s">
        <v>195</v>
      </c>
      <c r="AF26" s="9" t="s">
        <v>195</v>
      </c>
      <c r="AG26" s="9" t="s">
        <v>195</v>
      </c>
      <c r="AH26" s="9" t="s">
        <v>393</v>
      </c>
      <c r="AI26" s="9" t="s">
        <v>195</v>
      </c>
      <c r="AJ26" s="9" t="s">
        <v>195</v>
      </c>
      <c r="AK26" s="9" t="s">
        <v>195</v>
      </c>
      <c r="AL26" s="9" t="s">
        <v>195</v>
      </c>
      <c r="AM26" s="9" t="s">
        <v>195</v>
      </c>
      <c r="AN26" s="9" t="s">
        <v>195</v>
      </c>
      <c r="AO26" s="9" t="s">
        <v>195</v>
      </c>
      <c r="AP26" s="9" t="s">
        <v>195</v>
      </c>
      <c r="AQ26" s="9" t="s">
        <v>195</v>
      </c>
      <c r="AR26" s="9" t="s">
        <v>195</v>
      </c>
      <c r="AS26" s="9" t="s">
        <v>195</v>
      </c>
      <c r="AT26" s="45"/>
      <c r="AU26" s="9" t="s">
        <v>50</v>
      </c>
      <c r="AV26" s="45"/>
      <c r="AW26" s="45"/>
      <c r="AX26" s="45"/>
      <c r="AY26" s="45"/>
      <c r="AZ26" s="45"/>
      <c r="BA26" s="45"/>
      <c r="BB26" s="45"/>
      <c r="BC26" s="45" t="s">
        <v>50</v>
      </c>
      <c r="BD26" s="45"/>
      <c r="BE26" s="45"/>
      <c r="BF26" s="9"/>
      <c r="BG26" s="9" t="s">
        <v>402</v>
      </c>
      <c r="BH26" s="9" t="s">
        <v>402</v>
      </c>
      <c r="BI26" s="9" t="s">
        <v>402</v>
      </c>
      <c r="BJ26" s="9" t="s">
        <v>402</v>
      </c>
      <c r="BK26" s="9" t="s">
        <v>402</v>
      </c>
      <c r="BL26" s="9" t="s">
        <v>402</v>
      </c>
      <c r="BM26" s="9" t="s">
        <v>402</v>
      </c>
      <c r="BN26" s="9" t="s">
        <v>402</v>
      </c>
      <c r="BO26" s="9" t="s">
        <v>402</v>
      </c>
      <c r="BP26" s="9" t="s">
        <v>413</v>
      </c>
      <c r="BQ26" s="9" t="s">
        <v>413</v>
      </c>
      <c r="BR26" s="9" t="s">
        <v>413</v>
      </c>
      <c r="BS26" s="9" t="s">
        <v>402</v>
      </c>
      <c r="BT26" s="9" t="s">
        <v>402</v>
      </c>
      <c r="BU26" s="9"/>
      <c r="BV26" s="9" t="s">
        <v>50</v>
      </c>
      <c r="BW26" s="9"/>
      <c r="BX26" s="9"/>
      <c r="BY26" s="9"/>
      <c r="BZ26" s="9"/>
      <c r="CA26" s="9"/>
      <c r="CB26" s="9"/>
      <c r="CC26" s="9"/>
      <c r="CD26" s="9"/>
      <c r="CE26" s="9"/>
      <c r="CF26" s="9"/>
      <c r="CG26" s="9"/>
      <c r="CH26" s="9"/>
      <c r="CI26" s="9"/>
      <c r="CJ26" s="9"/>
      <c r="CK26" s="9"/>
      <c r="CL26" s="9"/>
      <c r="CM26" s="9"/>
      <c r="CN26" s="9"/>
      <c r="CO26" s="9"/>
      <c r="CP26" s="9"/>
      <c r="CQ26" s="9"/>
      <c r="CR26" s="9">
        <v>2</v>
      </c>
      <c r="CS26" s="9">
        <v>2</v>
      </c>
      <c r="CT26" s="9">
        <v>2020</v>
      </c>
      <c r="CU26" s="9"/>
      <c r="CV26" s="9"/>
      <c r="CW26" s="9"/>
      <c r="CX26" s="9"/>
      <c r="CY26" s="9"/>
      <c r="CZ26" s="9"/>
      <c r="DA26" s="58"/>
    </row>
    <row r="27" spans="1:105" s="7" customFormat="1" ht="30" hidden="1" x14ac:dyDescent="0.25">
      <c r="A27" s="9">
        <v>18</v>
      </c>
      <c r="B27" s="8" t="s">
        <v>448</v>
      </c>
      <c r="C27" s="21" t="s">
        <v>449</v>
      </c>
      <c r="D27" s="21" t="s">
        <v>450</v>
      </c>
      <c r="E27" s="9"/>
      <c r="F27" s="9"/>
      <c r="G27" s="9"/>
      <c r="H27" s="9"/>
      <c r="I27" s="9"/>
      <c r="J27" s="9"/>
      <c r="K27" s="9"/>
      <c r="L27" s="9">
        <v>10</v>
      </c>
      <c r="M27" s="9"/>
      <c r="N27" s="9" t="s">
        <v>50</v>
      </c>
      <c r="O27" s="9"/>
      <c r="P27" s="9"/>
      <c r="Q27" s="9"/>
      <c r="R27" s="9"/>
      <c r="S27" s="9" t="s">
        <v>50</v>
      </c>
      <c r="T27" s="9"/>
      <c r="U27" s="9" t="s">
        <v>50</v>
      </c>
      <c r="V27" s="9"/>
      <c r="W27" s="9"/>
      <c r="X27" s="9"/>
      <c r="Y27" s="9"/>
      <c r="Z27" s="9" t="s">
        <v>405</v>
      </c>
      <c r="AA27" s="9" t="s">
        <v>405</v>
      </c>
      <c r="AB27" s="9" t="s">
        <v>405</v>
      </c>
      <c r="AC27" s="9" t="s">
        <v>405</v>
      </c>
      <c r="AD27" s="9" t="s">
        <v>393</v>
      </c>
      <c r="AE27" s="9" t="s">
        <v>393</v>
      </c>
      <c r="AF27" s="9" t="s">
        <v>393</v>
      </c>
      <c r="AG27" s="9" t="s">
        <v>393</v>
      </c>
      <c r="AH27" s="9" t="s">
        <v>405</v>
      </c>
      <c r="AI27" s="9" t="s">
        <v>393</v>
      </c>
      <c r="AJ27" s="9" t="s">
        <v>393</v>
      </c>
      <c r="AK27" s="9" t="s">
        <v>393</v>
      </c>
      <c r="AL27" s="9" t="s">
        <v>393</v>
      </c>
      <c r="AM27" s="9" t="s">
        <v>393</v>
      </c>
      <c r="AN27" s="9" t="s">
        <v>195</v>
      </c>
      <c r="AO27" s="9" t="s">
        <v>195</v>
      </c>
      <c r="AP27" s="9" t="s">
        <v>195</v>
      </c>
      <c r="AQ27" s="9" t="s">
        <v>195</v>
      </c>
      <c r="AR27" s="9" t="s">
        <v>393</v>
      </c>
      <c r="AS27" s="9" t="s">
        <v>393</v>
      </c>
      <c r="AT27" s="9"/>
      <c r="AU27" s="9" t="s">
        <v>50</v>
      </c>
      <c r="AV27" s="9"/>
      <c r="AW27" s="9"/>
      <c r="AX27" s="9"/>
      <c r="AY27" s="9"/>
      <c r="AZ27" s="9"/>
      <c r="BA27" s="9"/>
      <c r="BB27" s="9"/>
      <c r="BC27" s="9"/>
      <c r="BD27" s="9"/>
      <c r="BE27" s="9" t="s">
        <v>50</v>
      </c>
      <c r="BF27" s="9"/>
      <c r="BG27" s="9" t="s">
        <v>402</v>
      </c>
      <c r="BH27" s="9" t="s">
        <v>396</v>
      </c>
      <c r="BI27" s="9" t="s">
        <v>396</v>
      </c>
      <c r="BJ27" s="9" t="s">
        <v>396</v>
      </c>
      <c r="BK27" s="9" t="s">
        <v>402</v>
      </c>
      <c r="BL27" s="9" t="s">
        <v>402</v>
      </c>
      <c r="BM27" s="9" t="s">
        <v>402</v>
      </c>
      <c r="BN27" s="9" t="s">
        <v>402</v>
      </c>
      <c r="BO27" s="9" t="s">
        <v>402</v>
      </c>
      <c r="BP27" s="9" t="s">
        <v>402</v>
      </c>
      <c r="BQ27" s="9" t="s">
        <v>402</v>
      </c>
      <c r="BR27" s="9" t="s">
        <v>402</v>
      </c>
      <c r="BS27" s="9" t="s">
        <v>402</v>
      </c>
      <c r="BT27" s="9" t="s">
        <v>402</v>
      </c>
      <c r="BU27" s="9" t="s">
        <v>50</v>
      </c>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v>10</v>
      </c>
      <c r="CV27" s="9">
        <v>10</v>
      </c>
      <c r="CW27" s="9"/>
      <c r="CX27" s="9"/>
      <c r="CY27" s="9"/>
      <c r="CZ27" s="9"/>
      <c r="DA27" s="58"/>
    </row>
    <row r="28" spans="1:105" s="7" customFormat="1" ht="18.75" hidden="1" x14ac:dyDescent="0.25">
      <c r="A28" s="9">
        <v>19</v>
      </c>
      <c r="B28" s="14"/>
      <c r="C28" s="34"/>
      <c r="D28" s="32"/>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58"/>
    </row>
    <row r="29" spans="1:105" hidden="1" x14ac:dyDescent="0.25">
      <c r="A29" s="9">
        <v>20</v>
      </c>
      <c r="B29" s="8"/>
      <c r="C29" s="28"/>
      <c r="D29" s="2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58"/>
    </row>
    <row r="30" spans="1:105" ht="18.75" hidden="1" x14ac:dyDescent="0.25">
      <c r="A30" s="9">
        <v>21</v>
      </c>
      <c r="B30" s="14"/>
      <c r="C30" s="34"/>
      <c r="D30" s="32"/>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58"/>
    </row>
    <row r="31" spans="1:105" ht="18.75" hidden="1" x14ac:dyDescent="0.25">
      <c r="A31" s="9">
        <v>22</v>
      </c>
      <c r="B31" s="14"/>
      <c r="C31" s="14"/>
      <c r="D31" s="32"/>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59"/>
    </row>
    <row r="32" spans="1:105" ht="18.75" hidden="1" x14ac:dyDescent="0.25">
      <c r="A32" s="9">
        <v>23</v>
      </c>
      <c r="B32" s="47"/>
      <c r="C32" s="48"/>
      <c r="D32" s="32"/>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59"/>
    </row>
    <row r="33" spans="1:105" ht="18.75" hidden="1" x14ac:dyDescent="0.25">
      <c r="A33" s="9">
        <v>24</v>
      </c>
      <c r="B33" s="47"/>
      <c r="C33" s="14"/>
      <c r="D33" s="49"/>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59"/>
    </row>
    <row r="34" spans="1:105" hidden="1" x14ac:dyDescent="0.25">
      <c r="A34" s="9">
        <v>25</v>
      </c>
      <c r="B34" s="52"/>
      <c r="C34" s="52"/>
      <c r="D34" s="49"/>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60"/>
    </row>
    <row r="35" spans="1:105" hidden="1" x14ac:dyDescent="0.25">
      <c r="A35" s="9">
        <v>26</v>
      </c>
      <c r="B35" s="52"/>
      <c r="C35" s="52"/>
      <c r="D35" s="49"/>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60"/>
    </row>
    <row r="36" spans="1:105" hidden="1" x14ac:dyDescent="0.25">
      <c r="A36" s="9">
        <v>27</v>
      </c>
      <c r="B36" s="53"/>
      <c r="C36" s="52"/>
      <c r="D36" s="49"/>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60"/>
    </row>
    <row r="37" spans="1:105" hidden="1" x14ac:dyDescent="0.25">
      <c r="A37" s="46"/>
      <c r="B37" s="54"/>
      <c r="C37" s="54"/>
      <c r="D37" s="49"/>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60"/>
    </row>
    <row r="38" spans="1:105" hidden="1" x14ac:dyDescent="0.25">
      <c r="A38" s="46"/>
      <c r="B38" s="54"/>
      <c r="C38" s="54"/>
      <c r="D38" s="49"/>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60"/>
    </row>
    <row r="39" spans="1:105" hidden="1" x14ac:dyDescent="0.25">
      <c r="A39" s="46"/>
      <c r="B39" s="54"/>
      <c r="C39" s="54"/>
      <c r="D39" s="49"/>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60"/>
    </row>
    <row r="40" spans="1:105" hidden="1" x14ac:dyDescent="0.25">
      <c r="A40" s="46"/>
      <c r="B40" s="52"/>
      <c r="C40" s="52"/>
      <c r="D40" s="49"/>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60"/>
    </row>
    <row r="41" spans="1:105" hidden="1" x14ac:dyDescent="0.25">
      <c r="A41" s="46"/>
      <c r="B41" s="53"/>
      <c r="C41" s="55"/>
      <c r="D41" s="49"/>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60"/>
    </row>
    <row r="42" spans="1:105" hidden="1" x14ac:dyDescent="0.25">
      <c r="A42" s="46"/>
      <c r="B42" s="53"/>
      <c r="C42" s="55"/>
      <c r="D42" s="49"/>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60"/>
    </row>
    <row r="43" spans="1:105" hidden="1" x14ac:dyDescent="0.25">
      <c r="A43" s="46"/>
      <c r="B43" s="56"/>
      <c r="C43" s="56"/>
      <c r="D43" s="49"/>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60"/>
    </row>
    <row r="44" spans="1:105" hidden="1" x14ac:dyDescent="0.25">
      <c r="A44" s="46"/>
      <c r="B44" s="53"/>
      <c r="C44" s="55"/>
      <c r="D44" s="49"/>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60"/>
    </row>
    <row r="45" spans="1:105" hidden="1" x14ac:dyDescent="0.25">
      <c r="A45" s="46"/>
      <c r="B45" s="53"/>
      <c r="C45" s="55"/>
      <c r="D45" s="49"/>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60"/>
    </row>
    <row r="46" spans="1:105" hidden="1" x14ac:dyDescent="0.25">
      <c r="A46" s="46"/>
      <c r="B46" s="53"/>
      <c r="C46" s="55"/>
      <c r="D46" s="49"/>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60"/>
    </row>
    <row r="47" spans="1:105" hidden="1" x14ac:dyDescent="0.25">
      <c r="A47" s="46"/>
      <c r="B47" s="52"/>
      <c r="C47" s="52"/>
      <c r="D47" s="49"/>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60"/>
    </row>
    <row r="48" spans="1:105" hidden="1" x14ac:dyDescent="0.25">
      <c r="A48" s="46"/>
      <c r="B48" s="52"/>
      <c r="C48" s="52"/>
      <c r="D48" s="49"/>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60"/>
    </row>
    <row r="49" spans="1:105" hidden="1" x14ac:dyDescent="0.25">
      <c r="A49" s="46"/>
      <c r="B49" s="52"/>
      <c r="C49" s="52"/>
      <c r="D49" s="49"/>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60"/>
    </row>
    <row r="50" spans="1:105" hidden="1" x14ac:dyDescent="0.25">
      <c r="A50" s="46"/>
      <c r="B50" s="53"/>
      <c r="C50" s="53"/>
      <c r="D50" s="49"/>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60"/>
    </row>
    <row r="51" spans="1:105" hidden="1" x14ac:dyDescent="0.25">
      <c r="A51" s="46"/>
      <c r="B51" s="52"/>
      <c r="C51" s="52"/>
      <c r="D51" s="49"/>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60"/>
    </row>
    <row r="52" spans="1:105" hidden="1" x14ac:dyDescent="0.25">
      <c r="A52" s="46"/>
      <c r="B52" s="53"/>
      <c r="C52" s="52"/>
      <c r="D52" s="49"/>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60"/>
    </row>
    <row r="53" spans="1:105" hidden="1" x14ac:dyDescent="0.25">
      <c r="A53" s="46"/>
      <c r="B53" s="52"/>
      <c r="C53" s="52"/>
      <c r="D53" s="49"/>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60"/>
    </row>
    <row r="54" spans="1:105" hidden="1" x14ac:dyDescent="0.25">
      <c r="A54" s="46"/>
      <c r="B54" s="53"/>
      <c r="C54" s="57"/>
      <c r="D54" s="49"/>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60"/>
    </row>
    <row r="55" spans="1:105" ht="18.75" hidden="1" x14ac:dyDescent="0.25">
      <c r="A55" s="46"/>
      <c r="B55" s="47"/>
      <c r="C55" s="14"/>
      <c r="D55" s="49"/>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2"/>
    </row>
    <row r="56" spans="1:105" ht="18.75" hidden="1" x14ac:dyDescent="0.25">
      <c r="A56" s="46"/>
      <c r="B56" s="47"/>
      <c r="C56" s="14"/>
      <c r="D56" s="49"/>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2"/>
    </row>
    <row r="57" spans="1:105" ht="18.75" hidden="1" x14ac:dyDescent="0.25">
      <c r="A57" s="46"/>
      <c r="B57" s="47"/>
      <c r="C57" s="14"/>
      <c r="D57" s="49"/>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2"/>
    </row>
    <row r="58" spans="1:105" ht="18.75" hidden="1" x14ac:dyDescent="0.25">
      <c r="A58" s="46"/>
      <c r="B58" s="47"/>
      <c r="C58" s="14"/>
      <c r="D58" s="49"/>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2"/>
    </row>
    <row r="59" spans="1:105" ht="18.75" hidden="1" x14ac:dyDescent="0.25">
      <c r="A59" s="46"/>
      <c r="B59" s="47"/>
      <c r="C59" s="14"/>
      <c r="D59" s="49"/>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2"/>
    </row>
    <row r="60" spans="1:105" ht="18.75" hidden="1" x14ac:dyDescent="0.25">
      <c r="A60" s="46"/>
      <c r="B60" s="47"/>
      <c r="C60" s="14"/>
      <c r="D60" s="49"/>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2"/>
    </row>
    <row r="61" spans="1:105" ht="18.75" hidden="1" x14ac:dyDescent="0.25">
      <c r="A61" s="46"/>
      <c r="B61" s="47"/>
      <c r="C61" s="14"/>
      <c r="D61" s="49"/>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2"/>
    </row>
    <row r="62" spans="1:105" ht="18.75" hidden="1" x14ac:dyDescent="0.25">
      <c r="A62" s="46"/>
      <c r="B62" s="47"/>
      <c r="C62" s="14"/>
      <c r="D62" s="49"/>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2"/>
    </row>
    <row r="63" spans="1:105" ht="18.75" hidden="1" x14ac:dyDescent="0.25">
      <c r="A63" s="46"/>
      <c r="B63" s="47"/>
      <c r="C63" s="14"/>
      <c r="D63" s="49"/>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2"/>
    </row>
    <row r="64" spans="1:105" ht="18.75" hidden="1" x14ac:dyDescent="0.25">
      <c r="A64" s="46"/>
      <c r="B64" s="47"/>
      <c r="C64" s="14"/>
      <c r="D64" s="49"/>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2"/>
    </row>
    <row r="65" spans="1:105" ht="18.75" hidden="1" x14ac:dyDescent="0.25">
      <c r="A65" s="46"/>
      <c r="B65" s="47"/>
      <c r="C65" s="14"/>
      <c r="D65" s="49"/>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2"/>
    </row>
    <row r="66" spans="1:105" ht="18.75" hidden="1" x14ac:dyDescent="0.25">
      <c r="A66" s="46"/>
      <c r="B66" s="47"/>
      <c r="C66" s="14"/>
      <c r="D66" s="49"/>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2"/>
    </row>
    <row r="67" spans="1:105" ht="18.75" hidden="1" x14ac:dyDescent="0.25">
      <c r="A67" s="46"/>
      <c r="B67" s="47"/>
      <c r="C67" s="14"/>
      <c r="D67" s="49"/>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2"/>
    </row>
    <row r="68" spans="1:105" ht="18.75" hidden="1" x14ac:dyDescent="0.25">
      <c r="A68" s="46"/>
      <c r="B68" s="47"/>
      <c r="C68" s="14"/>
      <c r="D68" s="49"/>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2"/>
    </row>
    <row r="69" spans="1:105" ht="18.75" hidden="1" x14ac:dyDescent="0.25">
      <c r="A69" s="46"/>
      <c r="B69" s="47"/>
      <c r="C69" s="14"/>
      <c r="D69" s="49"/>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2"/>
    </row>
    <row r="70" spans="1:105" ht="18.75" hidden="1" x14ac:dyDescent="0.25">
      <c r="A70" s="46"/>
      <c r="B70" s="47"/>
      <c r="C70" s="14"/>
      <c r="D70" s="49"/>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2"/>
    </row>
    <row r="71" spans="1:105" ht="18.75" hidden="1" x14ac:dyDescent="0.25">
      <c r="A71" s="46"/>
      <c r="B71" s="47"/>
      <c r="C71" s="14"/>
      <c r="D71" s="49"/>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2"/>
    </row>
    <row r="72" spans="1:105" ht="18.75" hidden="1" x14ac:dyDescent="0.25">
      <c r="A72" s="46"/>
      <c r="B72" s="47"/>
      <c r="C72" s="14"/>
      <c r="D72" s="49"/>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2"/>
    </row>
    <row r="73" spans="1:105" ht="18.75" hidden="1" x14ac:dyDescent="0.25">
      <c r="A73" s="46"/>
      <c r="B73" s="47"/>
      <c r="C73" s="14"/>
      <c r="D73" s="49"/>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2"/>
    </row>
    <row r="74" spans="1:105" ht="18.75" hidden="1" x14ac:dyDescent="0.25">
      <c r="A74" s="46"/>
      <c r="B74" s="47"/>
      <c r="C74" s="14"/>
      <c r="D74" s="49"/>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2"/>
    </row>
    <row r="75" spans="1:105" ht="18.75" hidden="1" x14ac:dyDescent="0.25">
      <c r="A75" s="46"/>
      <c r="B75" s="47"/>
      <c r="C75" s="14"/>
      <c r="D75" s="49"/>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2"/>
    </row>
    <row r="76" spans="1:105" ht="18.75" hidden="1" x14ac:dyDescent="0.25">
      <c r="A76" s="46"/>
      <c r="B76" s="47"/>
      <c r="C76" s="14"/>
      <c r="D76" s="49"/>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2"/>
    </row>
    <row r="77" spans="1:105" ht="18.75" hidden="1" x14ac:dyDescent="0.25">
      <c r="A77" s="46"/>
      <c r="B77" s="47"/>
      <c r="C77" s="14"/>
      <c r="D77" s="49"/>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2"/>
    </row>
    <row r="78" spans="1:105" ht="18.75" hidden="1" x14ac:dyDescent="0.25">
      <c r="A78" s="46"/>
      <c r="B78" s="47"/>
      <c r="C78" s="14"/>
      <c r="D78" s="49"/>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2"/>
    </row>
    <row r="79" spans="1:105" ht="18.75" hidden="1" x14ac:dyDescent="0.25">
      <c r="A79" s="46"/>
      <c r="B79" s="47"/>
      <c r="C79" s="14"/>
      <c r="D79" s="49"/>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2"/>
    </row>
    <row r="80" spans="1:105" ht="18.75" hidden="1" x14ac:dyDescent="0.25">
      <c r="A80" s="46"/>
      <c r="B80" s="47"/>
      <c r="C80" s="14"/>
      <c r="D80" s="49"/>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2"/>
    </row>
    <row r="81" spans="1:105" ht="18.75" hidden="1" x14ac:dyDescent="0.25">
      <c r="A81" s="46"/>
      <c r="B81" s="47"/>
      <c r="C81" s="14"/>
      <c r="D81" s="49"/>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2"/>
    </row>
    <row r="82" spans="1:105" ht="18.75" hidden="1" x14ac:dyDescent="0.25">
      <c r="A82" s="46"/>
      <c r="B82" s="47"/>
      <c r="C82" s="14"/>
      <c r="D82" s="49"/>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2"/>
    </row>
    <row r="83" spans="1:105" ht="18.75" hidden="1" x14ac:dyDescent="0.25">
      <c r="A83" s="46"/>
      <c r="B83" s="47"/>
      <c r="C83" s="14"/>
      <c r="D83" s="49"/>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2"/>
    </row>
    <row r="84" spans="1:105" ht="18.75" hidden="1" x14ac:dyDescent="0.25">
      <c r="A84" s="46"/>
      <c r="B84" s="47"/>
      <c r="C84" s="14"/>
      <c r="D84" s="49"/>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2"/>
    </row>
    <row r="85" spans="1:105" ht="18.75" hidden="1" x14ac:dyDescent="0.25">
      <c r="A85" s="46"/>
      <c r="B85" s="47"/>
      <c r="C85" s="14"/>
      <c r="D85" s="49"/>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2"/>
    </row>
    <row r="86" spans="1:105" ht="18.75" hidden="1" x14ac:dyDescent="0.25">
      <c r="A86" s="46"/>
      <c r="B86" s="47"/>
      <c r="C86" s="14"/>
      <c r="D86" s="49"/>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2"/>
    </row>
    <row r="87" spans="1:105" ht="18.75" hidden="1" x14ac:dyDescent="0.25">
      <c r="A87" s="46"/>
      <c r="B87" s="47"/>
      <c r="C87" s="14"/>
      <c r="D87" s="49"/>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2"/>
    </row>
    <row r="88" spans="1:105" ht="18.75" hidden="1" x14ac:dyDescent="0.25">
      <c r="A88" s="46"/>
      <c r="B88" s="47"/>
      <c r="C88" s="14"/>
      <c r="D88" s="49"/>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2"/>
    </row>
    <row r="89" spans="1:105" ht="18.75" hidden="1" x14ac:dyDescent="0.25">
      <c r="A89" s="46"/>
      <c r="B89" s="47"/>
      <c r="C89" s="14"/>
      <c r="D89" s="49"/>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2"/>
    </row>
    <row r="90" spans="1:105" ht="18.75" hidden="1" x14ac:dyDescent="0.25">
      <c r="A90" s="46"/>
      <c r="B90" s="47"/>
      <c r="C90" s="14"/>
      <c r="D90" s="49"/>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2"/>
    </row>
    <row r="91" spans="1:105" ht="18.75" hidden="1" x14ac:dyDescent="0.25">
      <c r="A91" s="46"/>
      <c r="B91" s="47"/>
      <c r="C91" s="14"/>
      <c r="D91" s="49"/>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2"/>
    </row>
    <row r="92" spans="1:105" ht="18.75" hidden="1" x14ac:dyDescent="0.25">
      <c r="A92" s="46"/>
      <c r="B92" s="47"/>
      <c r="C92" s="14"/>
      <c r="D92" s="49"/>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2"/>
    </row>
    <row r="93" spans="1:105" ht="18.75" hidden="1" x14ac:dyDescent="0.25">
      <c r="A93" s="46"/>
      <c r="B93" s="47"/>
      <c r="C93" s="14"/>
      <c r="D93" s="49"/>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2"/>
    </row>
    <row r="94" spans="1:105" ht="18.75" hidden="1" x14ac:dyDescent="0.25">
      <c r="A94" s="46"/>
      <c r="B94" s="47"/>
      <c r="C94" s="14"/>
      <c r="D94" s="49"/>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2"/>
    </row>
    <row r="95" spans="1:105" ht="18.75" hidden="1" x14ac:dyDescent="0.25">
      <c r="A95" s="46"/>
      <c r="B95" s="47"/>
      <c r="C95" s="14"/>
      <c r="D95" s="49"/>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2"/>
    </row>
    <row r="96" spans="1:105" ht="18.75" hidden="1" x14ac:dyDescent="0.25">
      <c r="A96" s="46"/>
      <c r="B96" s="47"/>
      <c r="C96" s="14"/>
      <c r="D96" s="49"/>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2"/>
    </row>
    <row r="97" spans="1:105" ht="18.75" hidden="1" x14ac:dyDescent="0.25">
      <c r="A97" s="46"/>
      <c r="B97" s="47"/>
      <c r="C97" s="14"/>
      <c r="D97" s="49"/>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2"/>
    </row>
    <row r="98" spans="1:105" ht="18.75" hidden="1" x14ac:dyDescent="0.25">
      <c r="A98" s="46"/>
      <c r="B98" s="47"/>
      <c r="C98" s="14"/>
      <c r="D98" s="49"/>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2"/>
    </row>
    <row r="99" spans="1:105" ht="18.75" hidden="1" x14ac:dyDescent="0.25">
      <c r="A99" s="46"/>
      <c r="B99" s="47"/>
      <c r="C99" s="14"/>
      <c r="D99" s="49"/>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2"/>
    </row>
    <row r="100" spans="1:105" ht="18.75" hidden="1" x14ac:dyDescent="0.25">
      <c r="A100" s="46"/>
      <c r="B100" s="47"/>
      <c r="C100" s="14"/>
      <c r="D100" s="49"/>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2"/>
    </row>
    <row r="101" spans="1:105" ht="18.75" hidden="1" x14ac:dyDescent="0.25">
      <c r="A101" s="46"/>
      <c r="B101" s="47"/>
      <c r="C101" s="14"/>
      <c r="D101" s="49"/>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2"/>
    </row>
    <row r="102" spans="1:105" ht="18.75" hidden="1" x14ac:dyDescent="0.25">
      <c r="A102" s="46"/>
      <c r="B102" s="47"/>
      <c r="C102" s="14"/>
      <c r="D102" s="49"/>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2"/>
    </row>
    <row r="103" spans="1:105" ht="18.75" hidden="1" x14ac:dyDescent="0.25">
      <c r="A103" s="46"/>
      <c r="B103" s="47"/>
      <c r="C103" s="14"/>
      <c r="D103" s="49"/>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2"/>
    </row>
    <row r="104" spans="1:105" ht="18.75" hidden="1" x14ac:dyDescent="0.25">
      <c r="A104" s="46"/>
      <c r="B104" s="47"/>
      <c r="C104" s="14"/>
      <c r="D104" s="49"/>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2"/>
    </row>
    <row r="105" spans="1:105" ht="18.75" hidden="1" x14ac:dyDescent="0.25">
      <c r="A105" s="46"/>
      <c r="B105" s="47"/>
      <c r="C105" s="14"/>
      <c r="D105" s="49"/>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2"/>
    </row>
    <row r="106" spans="1:105" ht="18.75" hidden="1" x14ac:dyDescent="0.25">
      <c r="A106" s="46"/>
      <c r="B106" s="47"/>
      <c r="C106" s="14"/>
      <c r="D106" s="49"/>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2"/>
    </row>
    <row r="107" spans="1:105" ht="18.75" hidden="1" x14ac:dyDescent="0.25">
      <c r="A107" s="46"/>
      <c r="B107" s="47"/>
      <c r="C107" s="14"/>
      <c r="D107" s="49"/>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2"/>
    </row>
    <row r="108" spans="1:105" ht="18.75" hidden="1" x14ac:dyDescent="0.25">
      <c r="A108" s="46"/>
      <c r="B108" s="47"/>
      <c r="C108" s="14"/>
      <c r="D108" s="49"/>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2"/>
    </row>
    <row r="109" spans="1:105" ht="18.75" hidden="1" x14ac:dyDescent="0.25">
      <c r="A109" s="46"/>
      <c r="B109" s="47"/>
      <c r="C109" s="14"/>
      <c r="D109" s="49"/>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2"/>
    </row>
    <row r="110" spans="1:105" ht="18.75" hidden="1" x14ac:dyDescent="0.25">
      <c r="A110" s="46"/>
      <c r="B110" s="47"/>
      <c r="C110" s="14"/>
      <c r="D110" s="49"/>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2"/>
    </row>
    <row r="111" spans="1:105" ht="18.75" hidden="1" x14ac:dyDescent="0.25">
      <c r="A111" s="46"/>
      <c r="B111" s="47"/>
      <c r="C111" s="14"/>
      <c r="D111" s="49"/>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2"/>
    </row>
    <row r="112" spans="1:105" ht="18.75" hidden="1" x14ac:dyDescent="0.25">
      <c r="A112" s="46"/>
      <c r="B112" s="47"/>
      <c r="C112" s="14"/>
      <c r="D112" s="49"/>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2"/>
    </row>
    <row r="113" spans="1:105" ht="18.75" hidden="1" x14ac:dyDescent="0.25">
      <c r="A113" s="46"/>
      <c r="B113" s="47"/>
      <c r="C113" s="14"/>
      <c r="D113" s="49"/>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2"/>
    </row>
    <row r="114" spans="1:105" ht="18.75" hidden="1" x14ac:dyDescent="0.25">
      <c r="A114" s="46"/>
      <c r="B114" s="47"/>
      <c r="C114" s="14"/>
      <c r="D114" s="49"/>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2"/>
    </row>
    <row r="115" spans="1:105" ht="18.75" hidden="1" x14ac:dyDescent="0.25">
      <c r="A115" s="46"/>
      <c r="B115" s="47"/>
      <c r="C115" s="14"/>
      <c r="D115" s="49"/>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2"/>
    </row>
    <row r="116" spans="1:105" ht="18.75" hidden="1" x14ac:dyDescent="0.25">
      <c r="A116" s="46"/>
      <c r="B116" s="47"/>
      <c r="C116" s="14"/>
      <c r="D116" s="49"/>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2"/>
    </row>
    <row r="117" spans="1:105" ht="18.75" hidden="1" x14ac:dyDescent="0.25">
      <c r="A117" s="46"/>
      <c r="B117" s="47"/>
      <c r="C117" s="14"/>
      <c r="D117" s="49"/>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2"/>
    </row>
    <row r="118" spans="1:105" ht="18.75" hidden="1" x14ac:dyDescent="0.25">
      <c r="A118" s="46"/>
      <c r="B118" s="47"/>
      <c r="C118" s="14"/>
      <c r="D118" s="49"/>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2"/>
    </row>
    <row r="119" spans="1:105" ht="18.75" hidden="1" x14ac:dyDescent="0.25">
      <c r="A119" s="46"/>
      <c r="B119" s="47"/>
      <c r="C119" s="14"/>
      <c r="D119" s="49"/>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2"/>
    </row>
    <row r="120" spans="1:105" ht="18.75" hidden="1" x14ac:dyDescent="0.25">
      <c r="A120" s="46"/>
      <c r="B120" s="47"/>
      <c r="C120" s="14"/>
      <c r="D120" s="49"/>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2"/>
    </row>
    <row r="121" spans="1:105" ht="18.75" hidden="1" x14ac:dyDescent="0.25">
      <c r="A121" s="46"/>
      <c r="B121" s="47"/>
      <c r="C121" s="14"/>
      <c r="D121" s="49"/>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2"/>
    </row>
    <row r="122" spans="1:105" ht="18.75" hidden="1" x14ac:dyDescent="0.25">
      <c r="A122" s="46"/>
      <c r="B122" s="47"/>
      <c r="C122" s="14"/>
      <c r="D122" s="49"/>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2"/>
    </row>
    <row r="123" spans="1:105" ht="18.75" hidden="1" x14ac:dyDescent="0.25">
      <c r="A123" s="46"/>
      <c r="B123" s="47"/>
      <c r="C123" s="14"/>
      <c r="D123" s="49"/>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2"/>
    </row>
    <row r="124" spans="1:105" ht="18.75" hidden="1" x14ac:dyDescent="0.25">
      <c r="A124" s="46"/>
      <c r="B124" s="47"/>
      <c r="C124" s="14"/>
      <c r="D124" s="49"/>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2"/>
    </row>
    <row r="125" spans="1:105" ht="18.75" hidden="1" x14ac:dyDescent="0.25">
      <c r="A125" s="46"/>
      <c r="B125" s="47"/>
      <c r="C125" s="14"/>
      <c r="D125" s="49"/>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2"/>
    </row>
    <row r="126" spans="1:105" ht="18.75" hidden="1" x14ac:dyDescent="0.25">
      <c r="A126" s="46"/>
      <c r="B126" s="47"/>
      <c r="C126" s="14"/>
      <c r="D126" s="49"/>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2"/>
    </row>
    <row r="127" spans="1:105" ht="18.75" hidden="1" x14ac:dyDescent="0.25">
      <c r="A127" s="46"/>
      <c r="B127" s="47"/>
      <c r="C127" s="14"/>
      <c r="D127" s="49"/>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2"/>
    </row>
    <row r="128" spans="1:105" ht="18.75" hidden="1" x14ac:dyDescent="0.25">
      <c r="A128" s="46"/>
      <c r="B128" s="47"/>
      <c r="C128" s="14"/>
      <c r="D128" s="49"/>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2"/>
    </row>
    <row r="129" spans="1:105" ht="18.75" hidden="1" x14ac:dyDescent="0.25">
      <c r="A129" s="46"/>
      <c r="B129" s="47"/>
      <c r="C129" s="14"/>
      <c r="D129" s="49"/>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2"/>
    </row>
    <row r="130" spans="1:105" ht="18.75" hidden="1" x14ac:dyDescent="0.25">
      <c r="A130" s="46"/>
      <c r="B130" s="47"/>
      <c r="C130" s="14"/>
      <c r="D130" s="49"/>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2"/>
    </row>
    <row r="131" spans="1:105" ht="18.75" hidden="1" x14ac:dyDescent="0.25">
      <c r="A131" s="46"/>
      <c r="B131" s="47"/>
      <c r="C131" s="14"/>
      <c r="D131" s="49"/>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2"/>
    </row>
    <row r="132" spans="1:105" ht="18.75" hidden="1" x14ac:dyDescent="0.25">
      <c r="A132" s="46"/>
      <c r="B132" s="47"/>
      <c r="C132" s="14"/>
      <c r="D132" s="49"/>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2"/>
    </row>
    <row r="133" spans="1:105" ht="18.75" hidden="1" x14ac:dyDescent="0.25">
      <c r="A133" s="46"/>
      <c r="B133" s="47"/>
      <c r="C133" s="14"/>
      <c r="D133" s="49"/>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2"/>
    </row>
    <row r="134" spans="1:105" ht="18.75" hidden="1" x14ac:dyDescent="0.25">
      <c r="A134" s="46"/>
      <c r="B134" s="47"/>
      <c r="C134" s="14"/>
      <c r="D134" s="49"/>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2"/>
    </row>
    <row r="135" spans="1:105" ht="18.75" hidden="1" x14ac:dyDescent="0.25">
      <c r="A135" s="46"/>
      <c r="B135" s="47"/>
      <c r="C135" s="14"/>
      <c r="D135" s="49"/>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2"/>
    </row>
    <row r="136" spans="1:105" ht="18.75" hidden="1" x14ac:dyDescent="0.25">
      <c r="A136" s="46"/>
      <c r="B136" s="47"/>
      <c r="C136" s="14"/>
      <c r="D136" s="49"/>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2"/>
    </row>
    <row r="137" spans="1:105" ht="18.75" hidden="1" x14ac:dyDescent="0.25">
      <c r="A137" s="46"/>
      <c r="B137" s="47"/>
      <c r="C137" s="14"/>
      <c r="D137" s="49"/>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2"/>
    </row>
    <row r="138" spans="1:105" ht="18.75" hidden="1" x14ac:dyDescent="0.25">
      <c r="A138" s="46"/>
      <c r="B138" s="47"/>
      <c r="C138" s="14"/>
      <c r="D138" s="49"/>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2"/>
    </row>
    <row r="139" spans="1:105" ht="18.75" hidden="1" x14ac:dyDescent="0.25">
      <c r="A139" s="46"/>
      <c r="B139" s="47"/>
      <c r="C139" s="14"/>
      <c r="D139" s="49"/>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2"/>
    </row>
    <row r="140" spans="1:105" ht="18.75" hidden="1" x14ac:dyDescent="0.25">
      <c r="A140" s="46"/>
      <c r="B140" s="47"/>
      <c r="C140" s="14"/>
      <c r="D140" s="49"/>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2"/>
    </row>
    <row r="141" spans="1:105" ht="18.75" hidden="1" x14ac:dyDescent="0.25">
      <c r="A141" s="46"/>
      <c r="B141" s="47"/>
      <c r="C141" s="14"/>
      <c r="D141" s="49"/>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2"/>
    </row>
    <row r="142" spans="1:105" ht="18.75" hidden="1" x14ac:dyDescent="0.25">
      <c r="A142" s="46"/>
      <c r="B142" s="47"/>
      <c r="C142" s="14"/>
      <c r="D142" s="49"/>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2"/>
    </row>
    <row r="143" spans="1:105" ht="18.75" hidden="1" x14ac:dyDescent="0.25">
      <c r="A143" s="46"/>
      <c r="B143" s="47"/>
      <c r="C143" s="14"/>
      <c r="D143" s="49"/>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2"/>
    </row>
    <row r="144" spans="1:105" ht="18.75" hidden="1" x14ac:dyDescent="0.25">
      <c r="A144" s="46"/>
      <c r="B144" s="47"/>
      <c r="C144" s="14"/>
      <c r="D144" s="49"/>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2"/>
    </row>
    <row r="145" spans="1:105" ht="18.75" hidden="1" x14ac:dyDescent="0.25">
      <c r="A145" s="46"/>
      <c r="B145" s="47"/>
      <c r="C145" s="14"/>
      <c r="D145" s="49"/>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2"/>
    </row>
    <row r="146" spans="1:105" ht="18.75" hidden="1" x14ac:dyDescent="0.25">
      <c r="A146" s="46"/>
      <c r="B146" s="47"/>
      <c r="C146" s="14"/>
      <c r="D146" s="49"/>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2"/>
    </row>
    <row r="147" spans="1:105" ht="18.75" hidden="1" x14ac:dyDescent="0.25">
      <c r="A147" s="46"/>
      <c r="B147" s="47"/>
      <c r="C147" s="14"/>
      <c r="D147" s="49"/>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2"/>
    </row>
    <row r="148" spans="1:105" ht="18.75" hidden="1" x14ac:dyDescent="0.25">
      <c r="A148" s="46"/>
      <c r="B148" s="47"/>
      <c r="C148" s="14"/>
      <c r="D148" s="49"/>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2"/>
    </row>
    <row r="149" spans="1:105" ht="18.75" hidden="1" x14ac:dyDescent="0.25">
      <c r="A149" s="46"/>
      <c r="B149" s="47"/>
      <c r="C149" s="14"/>
      <c r="D149" s="49"/>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2"/>
    </row>
    <row r="150" spans="1:105" ht="18.75" hidden="1" x14ac:dyDescent="0.25">
      <c r="A150" s="46"/>
      <c r="B150" s="47"/>
      <c r="C150" s="14"/>
      <c r="D150" s="49"/>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2"/>
    </row>
    <row r="151" spans="1:105" ht="18.75" hidden="1" x14ac:dyDescent="0.25">
      <c r="A151" s="46"/>
      <c r="B151" s="47"/>
      <c r="C151" s="14"/>
      <c r="D151" s="49"/>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2"/>
    </row>
    <row r="152" spans="1:105" ht="18.75" hidden="1" x14ac:dyDescent="0.25">
      <c r="A152" s="46"/>
      <c r="B152" s="47"/>
      <c r="C152" s="14"/>
      <c r="D152" s="49"/>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2"/>
    </row>
    <row r="153" spans="1:105" ht="18.75" hidden="1" x14ac:dyDescent="0.25">
      <c r="A153" s="46"/>
      <c r="B153" s="47"/>
      <c r="C153" s="14"/>
      <c r="D153" s="49"/>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2"/>
    </row>
    <row r="154" spans="1:105" ht="18.75" hidden="1" x14ac:dyDescent="0.25">
      <c r="A154" s="46"/>
      <c r="B154" s="47"/>
      <c r="C154" s="14"/>
      <c r="D154" s="49"/>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2"/>
    </row>
    <row r="155" spans="1:105" ht="18.75" hidden="1" x14ac:dyDescent="0.25">
      <c r="A155" s="46"/>
      <c r="B155" s="47"/>
      <c r="C155" s="14"/>
      <c r="D155" s="49"/>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2"/>
    </row>
    <row r="156" spans="1:105" ht="18.75" hidden="1" x14ac:dyDescent="0.25">
      <c r="A156" s="46"/>
      <c r="B156" s="47"/>
      <c r="C156" s="14"/>
      <c r="D156" s="49"/>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2"/>
    </row>
    <row r="157" spans="1:105" ht="18.75" hidden="1" x14ac:dyDescent="0.25">
      <c r="A157" s="46"/>
      <c r="B157" s="47"/>
      <c r="C157" s="14"/>
      <c r="D157" s="49"/>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2"/>
    </row>
    <row r="158" spans="1:105" ht="18.75" hidden="1" x14ac:dyDescent="0.25">
      <c r="A158" s="46"/>
      <c r="B158" s="47"/>
      <c r="C158" s="14"/>
      <c r="D158" s="49"/>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2"/>
    </row>
    <row r="159" spans="1:105" ht="18.75" hidden="1" x14ac:dyDescent="0.25">
      <c r="A159" s="46"/>
      <c r="B159" s="47"/>
      <c r="C159" s="14"/>
      <c r="D159" s="49"/>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2"/>
    </row>
    <row r="160" spans="1:105" ht="18.75" hidden="1" x14ac:dyDescent="0.25">
      <c r="A160" s="46"/>
      <c r="B160" s="47"/>
      <c r="C160" s="14"/>
      <c r="D160" s="49"/>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2"/>
    </row>
    <row r="161" spans="1:105" ht="18.75" hidden="1" x14ac:dyDescent="0.25">
      <c r="A161" s="46"/>
      <c r="B161" s="47"/>
      <c r="C161" s="14"/>
      <c r="D161" s="49"/>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2"/>
    </row>
    <row r="162" spans="1:105" ht="18.75" hidden="1" x14ac:dyDescent="0.25">
      <c r="A162" s="46"/>
      <c r="B162" s="47"/>
      <c r="C162" s="14"/>
      <c r="D162" s="49"/>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2"/>
    </row>
    <row r="163" spans="1:105" ht="18.75" hidden="1" x14ac:dyDescent="0.25">
      <c r="A163" s="46"/>
      <c r="B163" s="47"/>
      <c r="C163" s="14"/>
      <c r="D163" s="49"/>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2"/>
    </row>
    <row r="164" spans="1:105" ht="18.75" hidden="1" x14ac:dyDescent="0.25">
      <c r="A164" s="46"/>
      <c r="B164" s="47"/>
      <c r="C164" s="14"/>
      <c r="D164" s="49"/>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2"/>
    </row>
    <row r="165" spans="1:105" ht="18.75" hidden="1" x14ac:dyDescent="0.25">
      <c r="A165" s="46"/>
      <c r="B165" s="47"/>
      <c r="C165" s="14"/>
      <c r="D165" s="49"/>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2"/>
    </row>
    <row r="166" spans="1:105" ht="18.75" hidden="1" x14ac:dyDescent="0.25">
      <c r="A166" s="46"/>
      <c r="B166" s="47"/>
      <c r="C166" s="14"/>
      <c r="D166" s="49"/>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2"/>
    </row>
    <row r="167" spans="1:105" ht="18.75" hidden="1" x14ac:dyDescent="0.25">
      <c r="A167" s="46"/>
      <c r="B167" s="47"/>
      <c r="C167" s="14"/>
      <c r="D167" s="49"/>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2"/>
    </row>
    <row r="168" spans="1:105" ht="18.75" hidden="1" x14ac:dyDescent="0.25">
      <c r="A168" s="46"/>
      <c r="B168" s="47"/>
      <c r="C168" s="14"/>
      <c r="D168" s="49"/>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2"/>
    </row>
    <row r="169" spans="1:105" ht="18.75" hidden="1" x14ac:dyDescent="0.25">
      <c r="A169" s="46"/>
      <c r="B169" s="47"/>
      <c r="C169" s="14"/>
      <c r="D169" s="49"/>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2"/>
    </row>
    <row r="170" spans="1:105" ht="18.75" hidden="1" x14ac:dyDescent="0.25">
      <c r="A170" s="46"/>
      <c r="B170" s="47"/>
      <c r="C170" s="14"/>
      <c r="D170" s="49"/>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2"/>
    </row>
    <row r="171" spans="1:105" ht="18.75" hidden="1" x14ac:dyDescent="0.25">
      <c r="A171" s="46"/>
      <c r="B171" s="47"/>
      <c r="C171" s="14"/>
      <c r="D171" s="49"/>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2"/>
    </row>
    <row r="172" spans="1:105" ht="18.75" hidden="1" x14ac:dyDescent="0.25">
      <c r="A172" s="46">
        <v>39</v>
      </c>
      <c r="B172" s="47"/>
      <c r="C172" s="14"/>
      <c r="D172" s="49"/>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2"/>
    </row>
    <row r="173" spans="1:105" ht="18.75" hidden="1" x14ac:dyDescent="0.25">
      <c r="A173" s="46"/>
      <c r="B173" s="47"/>
      <c r="C173" s="14"/>
      <c r="D173" s="49"/>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2"/>
    </row>
    <row r="174" spans="1:105" hidden="1" x14ac:dyDescent="0.25">
      <c r="A174" s="11"/>
      <c r="B174" s="17" t="s">
        <v>1</v>
      </c>
      <c r="C174" s="62"/>
      <c r="D174" s="12"/>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c r="AM174" s="51"/>
      <c r="AN174" s="51"/>
      <c r="AO174" s="51"/>
      <c r="AP174" s="51"/>
      <c r="AQ174" s="51"/>
      <c r="AR174" s="51"/>
      <c r="AS174" s="51"/>
      <c r="AT174" s="51"/>
      <c r="AU174" s="51"/>
      <c r="AV174" s="51"/>
      <c r="AW174" s="51"/>
      <c r="AX174" s="51"/>
      <c r="AY174" s="51"/>
      <c r="AZ174" s="51"/>
      <c r="BA174" s="51"/>
      <c r="BB174" s="51"/>
      <c r="BC174" s="51"/>
      <c r="BD174" s="51"/>
      <c r="BE174" s="51"/>
      <c r="BF174" s="51"/>
      <c r="BG174" s="51"/>
      <c r="BH174" s="51"/>
      <c r="BI174" s="51"/>
      <c r="BJ174" s="51"/>
      <c r="BK174" s="51"/>
      <c r="BL174" s="51"/>
      <c r="BM174" s="51"/>
      <c r="BN174" s="51"/>
      <c r="BO174" s="51"/>
      <c r="BP174" s="51"/>
      <c r="BQ174" s="51"/>
      <c r="BR174" s="51"/>
      <c r="BS174" s="51"/>
      <c r="BT174" s="51"/>
      <c r="BU174" s="51"/>
      <c r="BV174" s="51"/>
      <c r="BW174" s="51"/>
      <c r="BX174" s="51"/>
      <c r="BY174" s="51"/>
      <c r="BZ174" s="51"/>
      <c r="CA174" s="51"/>
      <c r="CB174" s="51"/>
      <c r="CC174" s="51"/>
      <c r="CD174" s="51"/>
      <c r="CE174" s="51"/>
      <c r="CF174" s="51"/>
      <c r="CG174" s="51"/>
      <c r="CH174" s="51"/>
      <c r="CI174" s="51"/>
      <c r="CJ174" s="51"/>
      <c r="CK174" s="51"/>
      <c r="CL174" s="51"/>
      <c r="CM174" s="51"/>
      <c r="CN174" s="51"/>
      <c r="CO174" s="51"/>
      <c r="CP174" s="51"/>
      <c r="CQ174" s="51"/>
      <c r="CR174" s="51"/>
      <c r="CS174" s="51"/>
      <c r="CT174" s="51"/>
      <c r="CU174" s="51"/>
      <c r="CV174" s="51"/>
      <c r="CW174" s="51"/>
      <c r="CX174" s="51"/>
      <c r="CY174" s="51"/>
      <c r="CZ174" s="51"/>
      <c r="DA174" s="2"/>
    </row>
  </sheetData>
  <autoFilter ref="A8:CZ174">
    <filterColumn colId="1">
      <filters>
        <filter val="Công ty Cổ phần Ô tô Tây Bắc Sài Gòn"/>
      </filters>
    </filterColumn>
  </autoFilter>
  <mergeCells count="49">
    <mergeCell ref="BM8:BM9"/>
    <mergeCell ref="DA7:DA9"/>
    <mergeCell ref="BS8:BS9"/>
    <mergeCell ref="BT8:BT9"/>
    <mergeCell ref="BU8:BU9"/>
    <mergeCell ref="BV8:BV9"/>
    <mergeCell ref="BW8:BW9"/>
    <mergeCell ref="BX8:BX9"/>
    <mergeCell ref="CL8:CN8"/>
    <mergeCell ref="CO8:CQ8"/>
    <mergeCell ref="CR8:CT8"/>
    <mergeCell ref="CU8:CW8"/>
    <mergeCell ref="CX8:CZ8"/>
    <mergeCell ref="BU7:BY7"/>
    <mergeCell ref="BZ7:CZ7"/>
    <mergeCell ref="A7:A9"/>
    <mergeCell ref="B7:B9"/>
    <mergeCell ref="C7:C9"/>
    <mergeCell ref="D7:D9"/>
    <mergeCell ref="BA8:BA9"/>
    <mergeCell ref="R7:T7"/>
    <mergeCell ref="U7:Y7"/>
    <mergeCell ref="Z7:AS7"/>
    <mergeCell ref="AT7:BF7"/>
    <mergeCell ref="BC8:BC9"/>
    <mergeCell ref="BD8:BD9"/>
    <mergeCell ref="BE8:BE9"/>
    <mergeCell ref="BF8:BF9"/>
    <mergeCell ref="BZ8:CB8"/>
    <mergeCell ref="CC8:CE8"/>
    <mergeCell ref="CF8:CH8"/>
    <mergeCell ref="CI8:CK8"/>
    <mergeCell ref="BY8:BY9"/>
    <mergeCell ref="BG7:BM7"/>
    <mergeCell ref="BN7:BT7"/>
    <mergeCell ref="E7:M7"/>
    <mergeCell ref="N7:Q7"/>
    <mergeCell ref="BB8:BB9"/>
    <mergeCell ref="BO8:BO9"/>
    <mergeCell ref="BP8:BP9"/>
    <mergeCell ref="BQ8:BQ9"/>
    <mergeCell ref="BR8:BR9"/>
    <mergeCell ref="BN8:BN9"/>
    <mergeCell ref="BG8:BG9"/>
    <mergeCell ref="BH8:BH9"/>
    <mergeCell ref="BI8:BI9"/>
    <mergeCell ref="BJ8:BJ9"/>
    <mergeCell ref="BK8:BK9"/>
    <mergeCell ref="BL8:BL9"/>
  </mergeCells>
  <pageMargins left="0.64" right="0.47" top="0.5" bottom="0.59" header="0.31" footer="0.25"/>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0"/>
  <sheetViews>
    <sheetView topLeftCell="A153" zoomScale="124" zoomScaleNormal="124" workbookViewId="0">
      <selection activeCell="A85" sqref="A85:XFD89"/>
    </sheetView>
  </sheetViews>
  <sheetFormatPr defaultRowHeight="16.5" x14ac:dyDescent="0.25"/>
  <cols>
    <col min="1" max="1" width="3.85546875" style="1" customWidth="1"/>
    <col min="2" max="2" width="17.42578125" style="1" customWidth="1"/>
    <col min="3" max="3" width="6.28515625" style="1" customWidth="1"/>
    <col min="4" max="4" width="26.7109375" style="1" customWidth="1"/>
    <col min="5" max="5" width="29.28515625" style="1" customWidth="1"/>
    <col min="6" max="6" width="25" style="1" customWidth="1"/>
    <col min="7" max="7" width="7.5703125" style="1" customWidth="1"/>
    <col min="8" max="8" width="8.42578125" style="1" customWidth="1"/>
    <col min="9" max="9" width="6.28515625" style="1" customWidth="1"/>
    <col min="10" max="10" width="5.42578125" style="1" customWidth="1"/>
    <col min="11" max="11" width="17.42578125" style="1" customWidth="1"/>
    <col min="12" max="16384" width="9.140625" style="1"/>
  </cols>
  <sheetData>
    <row r="1" spans="1:11" x14ac:dyDescent="0.25">
      <c r="B1" s="4"/>
      <c r="C1" s="4"/>
      <c r="D1" s="3" t="s">
        <v>6</v>
      </c>
      <c r="F1" s="4" t="s">
        <v>8</v>
      </c>
      <c r="G1" s="4"/>
      <c r="H1" s="4"/>
      <c r="I1" s="4"/>
      <c r="J1" s="4"/>
    </row>
    <row r="2" spans="1:11" x14ac:dyDescent="0.25">
      <c r="B2" s="4"/>
      <c r="C2" s="4"/>
      <c r="D2" s="3" t="s">
        <v>7</v>
      </c>
      <c r="F2" s="4" t="s">
        <v>9</v>
      </c>
      <c r="G2" s="4"/>
      <c r="H2" s="4"/>
      <c r="I2" s="4"/>
      <c r="J2" s="4"/>
    </row>
    <row r="3" spans="1:11" x14ac:dyDescent="0.25">
      <c r="D3" s="4" t="s">
        <v>56</v>
      </c>
    </row>
    <row r="5" spans="1:11" ht="20.25" x14ac:dyDescent="0.3">
      <c r="A5" s="38" t="s">
        <v>451</v>
      </c>
      <c r="B5" s="38"/>
      <c r="C5" s="38"/>
      <c r="D5" s="38"/>
      <c r="E5" s="38"/>
      <c r="F5" s="38"/>
      <c r="G5" s="38"/>
      <c r="H5" s="38"/>
      <c r="I5" s="38"/>
      <c r="J5" s="38"/>
    </row>
    <row r="6" spans="1:11" ht="20.25" x14ac:dyDescent="0.3">
      <c r="A6" s="38" t="s">
        <v>452</v>
      </c>
      <c r="B6" s="38"/>
      <c r="C6" s="38"/>
      <c r="D6" s="38"/>
      <c r="E6" s="38"/>
      <c r="F6" s="38"/>
      <c r="G6" s="38"/>
      <c r="H6" s="38"/>
      <c r="I6" s="38"/>
      <c r="J6" s="38"/>
    </row>
    <row r="8" spans="1:11" ht="34.5" customHeight="1" x14ac:dyDescent="0.25">
      <c r="A8" s="143" t="s">
        <v>2</v>
      </c>
      <c r="B8" s="126" t="s">
        <v>454</v>
      </c>
      <c r="C8" s="126"/>
      <c r="D8" s="143" t="s">
        <v>3</v>
      </c>
      <c r="E8" s="143" t="s">
        <v>5</v>
      </c>
      <c r="F8" s="126" t="s">
        <v>603</v>
      </c>
      <c r="G8" s="147" t="s">
        <v>458</v>
      </c>
      <c r="H8" s="147"/>
      <c r="I8" s="147"/>
      <c r="J8" s="147"/>
      <c r="K8" s="143" t="s">
        <v>604</v>
      </c>
    </row>
    <row r="9" spans="1:11" ht="52.5" customHeight="1" x14ac:dyDescent="0.25">
      <c r="A9" s="145"/>
      <c r="B9" s="127"/>
      <c r="C9" s="127"/>
      <c r="D9" s="145"/>
      <c r="E9" s="145"/>
      <c r="F9" s="127"/>
      <c r="G9" s="92" t="s">
        <v>456</v>
      </c>
      <c r="H9" s="92" t="s">
        <v>455</v>
      </c>
      <c r="I9" s="92" t="s">
        <v>457</v>
      </c>
      <c r="J9" s="92" t="s">
        <v>459</v>
      </c>
      <c r="K9" s="145"/>
    </row>
    <row r="10" spans="1:11" s="77" customFormat="1" ht="60" customHeight="1" x14ac:dyDescent="0.25">
      <c r="A10" s="76">
        <v>1</v>
      </c>
      <c r="B10" s="87" t="s">
        <v>605</v>
      </c>
      <c r="C10" s="97">
        <v>1</v>
      </c>
      <c r="D10" s="79" t="s">
        <v>10</v>
      </c>
      <c r="E10" s="78" t="s">
        <v>11</v>
      </c>
      <c r="F10" s="80" t="s">
        <v>115</v>
      </c>
      <c r="G10" s="78">
        <v>4</v>
      </c>
      <c r="H10" s="78">
        <v>4</v>
      </c>
      <c r="I10" s="78">
        <v>4</v>
      </c>
      <c r="J10" s="78">
        <f>ROUND(AVERAGE(G10:I10),1)</f>
        <v>4</v>
      </c>
      <c r="K10" s="101" t="s">
        <v>602</v>
      </c>
    </row>
    <row r="11" spans="1:11" s="77" customFormat="1" ht="49.5" x14ac:dyDescent="0.25">
      <c r="A11" s="76">
        <v>2</v>
      </c>
      <c r="B11" s="99"/>
      <c r="C11" s="97">
        <v>2</v>
      </c>
      <c r="D11" s="85" t="s">
        <v>555</v>
      </c>
      <c r="E11" s="85" t="s">
        <v>244</v>
      </c>
      <c r="F11" s="74"/>
      <c r="G11" s="84">
        <v>5</v>
      </c>
      <c r="H11" s="84">
        <v>5</v>
      </c>
      <c r="I11" s="84">
        <v>4</v>
      </c>
      <c r="J11" s="78">
        <f t="shared" ref="J11:J12" si="0">ROUND(AVERAGE(G11:I11),1)</f>
        <v>4.7</v>
      </c>
      <c r="K11" s="102" t="s">
        <v>556</v>
      </c>
    </row>
    <row r="12" spans="1:11" s="77" customFormat="1" ht="75" x14ac:dyDescent="0.25">
      <c r="A12" s="76">
        <v>18</v>
      </c>
      <c r="B12" s="99"/>
      <c r="C12" s="97">
        <v>3</v>
      </c>
      <c r="D12" s="85" t="s">
        <v>281</v>
      </c>
      <c r="E12" s="85" t="s">
        <v>282</v>
      </c>
      <c r="F12" s="74" t="s">
        <v>304</v>
      </c>
      <c r="G12" s="84">
        <v>4</v>
      </c>
      <c r="H12" s="84">
        <v>4</v>
      </c>
      <c r="I12" s="84">
        <v>5</v>
      </c>
      <c r="J12" s="78">
        <f t="shared" si="0"/>
        <v>4.3</v>
      </c>
      <c r="K12" s="102" t="s">
        <v>465</v>
      </c>
    </row>
    <row r="13" spans="1:11" s="77" customFormat="1" ht="90" x14ac:dyDescent="0.25">
      <c r="A13" s="76">
        <v>19</v>
      </c>
      <c r="B13" s="99"/>
      <c r="C13" s="97">
        <v>4</v>
      </c>
      <c r="D13" s="85" t="s">
        <v>283</v>
      </c>
      <c r="E13" s="85" t="s">
        <v>284</v>
      </c>
      <c r="F13" s="74" t="s">
        <v>306</v>
      </c>
      <c r="G13" s="84">
        <v>5</v>
      </c>
      <c r="H13" s="84">
        <v>5</v>
      </c>
      <c r="I13" s="84">
        <v>5</v>
      </c>
      <c r="J13" s="78">
        <v>5</v>
      </c>
      <c r="K13" s="102" t="s">
        <v>464</v>
      </c>
    </row>
    <row r="14" spans="1:11" s="77" customFormat="1" ht="105" x14ac:dyDescent="0.25">
      <c r="A14" s="76">
        <v>22</v>
      </c>
      <c r="B14" s="99"/>
      <c r="C14" s="97">
        <v>5</v>
      </c>
      <c r="D14" s="85" t="s">
        <v>288</v>
      </c>
      <c r="E14" s="85" t="s">
        <v>289</v>
      </c>
      <c r="F14" s="74" t="s">
        <v>310</v>
      </c>
      <c r="G14" s="84">
        <v>4</v>
      </c>
      <c r="H14" s="84">
        <v>4</v>
      </c>
      <c r="I14" s="84">
        <v>4</v>
      </c>
      <c r="J14" s="78">
        <v>4</v>
      </c>
      <c r="K14" s="102" t="s">
        <v>461</v>
      </c>
    </row>
    <row r="15" spans="1:11" s="77" customFormat="1" ht="45" x14ac:dyDescent="0.25">
      <c r="A15" s="76">
        <v>27</v>
      </c>
      <c r="B15" s="99"/>
      <c r="C15" s="97">
        <v>6</v>
      </c>
      <c r="D15" s="79" t="s">
        <v>403</v>
      </c>
      <c r="E15" s="79" t="s">
        <v>404</v>
      </c>
      <c r="F15" s="95" t="s">
        <v>495</v>
      </c>
      <c r="G15" s="86">
        <v>5</v>
      </c>
      <c r="H15" s="86">
        <v>4</v>
      </c>
      <c r="I15" s="86">
        <v>5</v>
      </c>
      <c r="J15" s="78">
        <v>4.7</v>
      </c>
      <c r="K15" s="103" t="s">
        <v>496</v>
      </c>
    </row>
    <row r="16" spans="1:11" s="77" customFormat="1" ht="45" x14ac:dyDescent="0.25">
      <c r="A16" s="76">
        <v>28</v>
      </c>
      <c r="B16" s="99"/>
      <c r="C16" s="97">
        <v>7</v>
      </c>
      <c r="D16" s="79" t="s">
        <v>406</v>
      </c>
      <c r="E16" s="78" t="s">
        <v>407</v>
      </c>
      <c r="F16" s="81" t="s">
        <v>408</v>
      </c>
      <c r="G16" s="84">
        <v>5</v>
      </c>
      <c r="H16" s="84">
        <v>5</v>
      </c>
      <c r="I16" s="86">
        <v>5</v>
      </c>
      <c r="J16" s="78">
        <v>5</v>
      </c>
      <c r="K16" s="102" t="s">
        <v>497</v>
      </c>
    </row>
    <row r="17" spans="1:11" s="77" customFormat="1" ht="33" x14ac:dyDescent="0.25">
      <c r="A17" s="76">
        <v>32</v>
      </c>
      <c r="B17" s="99"/>
      <c r="C17" s="97">
        <v>8</v>
      </c>
      <c r="D17" s="83" t="s">
        <v>501</v>
      </c>
      <c r="E17" s="83" t="s">
        <v>502</v>
      </c>
      <c r="F17" s="96" t="s">
        <v>503</v>
      </c>
      <c r="G17" s="86">
        <v>4</v>
      </c>
      <c r="H17" s="84">
        <v>4</v>
      </c>
      <c r="I17" s="84">
        <v>4</v>
      </c>
      <c r="J17" s="78">
        <v>4</v>
      </c>
      <c r="K17" s="102" t="s">
        <v>500</v>
      </c>
    </row>
    <row r="18" spans="1:11" s="77" customFormat="1" ht="60" x14ac:dyDescent="0.25">
      <c r="A18" s="76">
        <v>34</v>
      </c>
      <c r="B18" s="99"/>
      <c r="C18" s="97">
        <v>9</v>
      </c>
      <c r="D18" s="83" t="s">
        <v>430</v>
      </c>
      <c r="E18" s="83" t="s">
        <v>431</v>
      </c>
      <c r="F18" s="96" t="s">
        <v>432</v>
      </c>
      <c r="G18" s="86"/>
      <c r="H18" s="84">
        <v>4</v>
      </c>
      <c r="I18" s="84">
        <v>4</v>
      </c>
      <c r="J18" s="78">
        <v>4</v>
      </c>
      <c r="K18" s="103" t="s">
        <v>505</v>
      </c>
    </row>
    <row r="19" spans="1:11" s="77" customFormat="1" ht="45" x14ac:dyDescent="0.25">
      <c r="A19" s="76">
        <v>41</v>
      </c>
      <c r="B19" s="99"/>
      <c r="C19" s="97">
        <v>10</v>
      </c>
      <c r="D19" s="83" t="s">
        <v>521</v>
      </c>
      <c r="E19" s="83" t="s">
        <v>522</v>
      </c>
      <c r="F19" s="96" t="s">
        <v>523</v>
      </c>
      <c r="G19" s="86">
        <v>4</v>
      </c>
      <c r="H19" s="84">
        <v>4</v>
      </c>
      <c r="I19" s="84">
        <v>4</v>
      </c>
      <c r="J19" s="78">
        <v>4</v>
      </c>
      <c r="K19" s="103" t="s">
        <v>524</v>
      </c>
    </row>
    <row r="20" spans="1:11" s="77" customFormat="1" ht="45" x14ac:dyDescent="0.25">
      <c r="A20" s="76">
        <v>42</v>
      </c>
      <c r="B20" s="99"/>
      <c r="C20" s="97">
        <v>11</v>
      </c>
      <c r="D20" s="83" t="s">
        <v>525</v>
      </c>
      <c r="E20" s="83" t="s">
        <v>526</v>
      </c>
      <c r="F20" s="94" t="s">
        <v>527</v>
      </c>
      <c r="G20" s="86">
        <v>5</v>
      </c>
      <c r="H20" s="84">
        <v>5</v>
      </c>
      <c r="I20" s="84">
        <v>5</v>
      </c>
      <c r="J20" s="78">
        <v>5</v>
      </c>
      <c r="K20" s="103" t="s">
        <v>528</v>
      </c>
    </row>
    <row r="21" spans="1:11" s="77" customFormat="1" ht="49.5" x14ac:dyDescent="0.25">
      <c r="A21" s="76">
        <v>44</v>
      </c>
      <c r="B21" s="99"/>
      <c r="C21" s="97">
        <v>12</v>
      </c>
      <c r="D21" s="83" t="s">
        <v>532</v>
      </c>
      <c r="E21" s="83" t="s">
        <v>533</v>
      </c>
      <c r="F21" s="94" t="s">
        <v>534</v>
      </c>
      <c r="G21" s="86">
        <v>4</v>
      </c>
      <c r="H21" s="84">
        <v>4</v>
      </c>
      <c r="I21" s="84">
        <v>4</v>
      </c>
      <c r="J21" s="78">
        <v>4</v>
      </c>
      <c r="K21" s="103" t="s">
        <v>500</v>
      </c>
    </row>
    <row r="22" spans="1:11" s="77" customFormat="1" ht="75" x14ac:dyDescent="0.25">
      <c r="A22" s="76">
        <v>45</v>
      </c>
      <c r="B22" s="99"/>
      <c r="C22" s="97">
        <v>13</v>
      </c>
      <c r="D22" s="90" t="s">
        <v>535</v>
      </c>
      <c r="E22" s="91" t="s">
        <v>536</v>
      </c>
      <c r="F22" s="75" t="s">
        <v>537</v>
      </c>
      <c r="G22" s="86">
        <v>4</v>
      </c>
      <c r="H22" s="86">
        <v>4</v>
      </c>
      <c r="I22" s="86">
        <v>5</v>
      </c>
      <c r="J22" s="78">
        <v>4.3</v>
      </c>
      <c r="K22" s="103" t="s">
        <v>528</v>
      </c>
    </row>
    <row r="23" spans="1:11" s="77" customFormat="1" ht="49.5" x14ac:dyDescent="0.25">
      <c r="A23" s="76">
        <v>50</v>
      </c>
      <c r="B23" s="99"/>
      <c r="C23" s="97">
        <v>14</v>
      </c>
      <c r="D23" s="90" t="s">
        <v>559</v>
      </c>
      <c r="E23" s="91" t="s">
        <v>557</v>
      </c>
      <c r="F23" s="74" t="s">
        <v>558</v>
      </c>
      <c r="G23" s="84">
        <v>4</v>
      </c>
      <c r="H23" s="84">
        <v>4</v>
      </c>
      <c r="I23" s="84">
        <v>4</v>
      </c>
      <c r="J23" s="78">
        <v>4</v>
      </c>
      <c r="K23" s="103" t="s">
        <v>560</v>
      </c>
    </row>
    <row r="24" spans="1:11" s="77" customFormat="1" ht="75" x14ac:dyDescent="0.25">
      <c r="A24" s="76">
        <v>51</v>
      </c>
      <c r="B24" s="99"/>
      <c r="C24" s="97">
        <v>15</v>
      </c>
      <c r="D24" s="90" t="s">
        <v>561</v>
      </c>
      <c r="E24" s="91" t="s">
        <v>562</v>
      </c>
      <c r="F24" s="74" t="s">
        <v>563</v>
      </c>
      <c r="G24" s="84">
        <v>5</v>
      </c>
      <c r="H24" s="84">
        <v>5</v>
      </c>
      <c r="I24" s="84">
        <v>5</v>
      </c>
      <c r="J24" s="78">
        <v>5</v>
      </c>
      <c r="K24" s="103" t="s">
        <v>564</v>
      </c>
    </row>
    <row r="25" spans="1:11" s="77" customFormat="1" ht="75" x14ac:dyDescent="0.25">
      <c r="A25" s="76">
        <v>52</v>
      </c>
      <c r="B25" s="99"/>
      <c r="C25" s="97">
        <v>16</v>
      </c>
      <c r="D25" s="90" t="s">
        <v>565</v>
      </c>
      <c r="E25" s="91" t="s">
        <v>566</v>
      </c>
      <c r="F25" s="74" t="s">
        <v>567</v>
      </c>
      <c r="G25" s="84">
        <v>5</v>
      </c>
      <c r="H25" s="84">
        <v>5</v>
      </c>
      <c r="I25" s="84">
        <v>5</v>
      </c>
      <c r="J25" s="78">
        <v>5</v>
      </c>
      <c r="K25" s="103" t="s">
        <v>568</v>
      </c>
    </row>
    <row r="26" spans="1:11" s="77" customFormat="1" ht="49.5" x14ac:dyDescent="0.25">
      <c r="A26" s="76">
        <v>53</v>
      </c>
      <c r="B26" s="99"/>
      <c r="C26" s="97">
        <v>17</v>
      </c>
      <c r="D26" s="90" t="s">
        <v>571</v>
      </c>
      <c r="E26" s="84" t="s">
        <v>569</v>
      </c>
      <c r="F26" s="74" t="s">
        <v>570</v>
      </c>
      <c r="G26" s="84">
        <v>5</v>
      </c>
      <c r="H26" s="84">
        <v>5</v>
      </c>
      <c r="I26" s="84">
        <v>5</v>
      </c>
      <c r="J26" s="78">
        <v>5</v>
      </c>
      <c r="K26" s="103" t="s">
        <v>572</v>
      </c>
    </row>
    <row r="27" spans="1:11" s="77" customFormat="1" ht="90" x14ac:dyDescent="0.25">
      <c r="A27" s="76">
        <v>57</v>
      </c>
      <c r="B27" s="99"/>
      <c r="C27" s="97">
        <v>18</v>
      </c>
      <c r="D27" s="90" t="s">
        <v>584</v>
      </c>
      <c r="E27" s="91" t="s">
        <v>585</v>
      </c>
      <c r="F27" s="74" t="s">
        <v>587</v>
      </c>
      <c r="G27" s="84">
        <v>5</v>
      </c>
      <c r="H27" s="84">
        <v>4</v>
      </c>
      <c r="I27" s="84">
        <v>4</v>
      </c>
      <c r="J27" s="78">
        <v>4.3</v>
      </c>
      <c r="K27" s="103" t="s">
        <v>586</v>
      </c>
    </row>
    <row r="28" spans="1:11" s="77" customFormat="1" ht="51" x14ac:dyDescent="0.25">
      <c r="A28" s="76">
        <v>59</v>
      </c>
      <c r="B28" s="99"/>
      <c r="C28" s="97">
        <v>19</v>
      </c>
      <c r="D28" s="90" t="s">
        <v>591</v>
      </c>
      <c r="E28" s="91" t="s">
        <v>592</v>
      </c>
      <c r="F28" s="74" t="s">
        <v>593</v>
      </c>
      <c r="G28" s="84">
        <v>4</v>
      </c>
      <c r="H28" s="84">
        <v>4</v>
      </c>
      <c r="I28" s="84">
        <v>5</v>
      </c>
      <c r="J28" s="78">
        <v>4.3</v>
      </c>
      <c r="K28" s="103" t="s">
        <v>594</v>
      </c>
    </row>
    <row r="29" spans="1:11" s="77" customFormat="1" ht="49.5" x14ac:dyDescent="0.25">
      <c r="A29" s="76">
        <v>62</v>
      </c>
      <c r="B29" s="100"/>
      <c r="C29" s="97">
        <v>20</v>
      </c>
      <c r="D29" s="90" t="s">
        <v>61</v>
      </c>
      <c r="E29" s="91" t="s">
        <v>92</v>
      </c>
      <c r="F29" s="74" t="s">
        <v>93</v>
      </c>
      <c r="G29" s="84">
        <v>4</v>
      </c>
      <c r="H29" s="84">
        <v>4</v>
      </c>
      <c r="I29" s="84">
        <v>4</v>
      </c>
      <c r="J29" s="78">
        <v>4</v>
      </c>
      <c r="K29" s="103" t="s">
        <v>601</v>
      </c>
    </row>
    <row r="30" spans="1:11" s="77" customFormat="1" ht="49.5" x14ac:dyDescent="0.25">
      <c r="A30" s="76"/>
      <c r="B30" s="84" t="s">
        <v>606</v>
      </c>
      <c r="C30" s="84"/>
      <c r="D30" s="79" t="s">
        <v>10</v>
      </c>
      <c r="E30" s="78" t="s">
        <v>11</v>
      </c>
      <c r="F30" s="80" t="s">
        <v>115</v>
      </c>
      <c r="G30" s="78">
        <v>4</v>
      </c>
      <c r="H30" s="78">
        <v>4</v>
      </c>
      <c r="I30" s="78">
        <v>4</v>
      </c>
      <c r="J30" s="78">
        <f>ROUND(AVERAGE(G30:I30),1)</f>
        <v>4</v>
      </c>
      <c r="K30" s="101" t="s">
        <v>602</v>
      </c>
    </row>
    <row r="31" spans="1:11" s="77" customFormat="1" ht="49.5" x14ac:dyDescent="0.25">
      <c r="A31" s="76">
        <v>2</v>
      </c>
      <c r="B31" s="99"/>
      <c r="C31" s="97">
        <v>2</v>
      </c>
      <c r="D31" s="85" t="s">
        <v>555</v>
      </c>
      <c r="E31" s="85" t="s">
        <v>244</v>
      </c>
      <c r="F31" s="74"/>
      <c r="G31" s="84">
        <v>5</v>
      </c>
      <c r="H31" s="84">
        <v>5</v>
      </c>
      <c r="I31" s="84">
        <v>4</v>
      </c>
      <c r="J31" s="78">
        <f t="shared" ref="J31" si="1">ROUND(AVERAGE(G31:I31),1)</f>
        <v>4.7</v>
      </c>
      <c r="K31" s="102" t="s">
        <v>556</v>
      </c>
    </row>
    <row r="32" spans="1:11" s="77" customFormat="1" ht="105" x14ac:dyDescent="0.25">
      <c r="A32" s="76">
        <v>4</v>
      </c>
      <c r="B32" s="84"/>
      <c r="C32" s="84"/>
      <c r="D32" s="85" t="s">
        <v>252</v>
      </c>
      <c r="E32" s="85" t="s">
        <v>253</v>
      </c>
      <c r="F32" s="74" t="s">
        <v>492</v>
      </c>
      <c r="G32" s="84">
        <v>4</v>
      </c>
      <c r="H32" s="84">
        <v>5</v>
      </c>
      <c r="I32" s="84">
        <v>5</v>
      </c>
      <c r="J32" s="78">
        <v>4.7</v>
      </c>
      <c r="K32" s="102" t="s">
        <v>491</v>
      </c>
    </row>
    <row r="33" spans="1:11" s="77" customFormat="1" ht="33" x14ac:dyDescent="0.25">
      <c r="A33" s="76">
        <v>8</v>
      </c>
      <c r="B33" s="84"/>
      <c r="C33" s="84"/>
      <c r="D33" s="85" t="s">
        <v>259</v>
      </c>
      <c r="E33" s="85" t="s">
        <v>260</v>
      </c>
      <c r="F33" s="74" t="s">
        <v>484</v>
      </c>
      <c r="G33" s="84">
        <v>4</v>
      </c>
      <c r="H33" s="84">
        <v>4</v>
      </c>
      <c r="I33" s="84">
        <v>4</v>
      </c>
      <c r="J33" s="78">
        <v>4</v>
      </c>
      <c r="K33" s="102" t="s">
        <v>483</v>
      </c>
    </row>
    <row r="34" spans="1:11" s="77" customFormat="1" ht="66" x14ac:dyDescent="0.25">
      <c r="A34" s="76">
        <v>11</v>
      </c>
      <c r="B34" s="84"/>
      <c r="C34" s="84"/>
      <c r="D34" s="85" t="s">
        <v>267</v>
      </c>
      <c r="E34" s="79" t="s">
        <v>268</v>
      </c>
      <c r="F34" s="74" t="s">
        <v>477</v>
      </c>
      <c r="G34" s="84">
        <v>4</v>
      </c>
      <c r="H34" s="84">
        <v>4</v>
      </c>
      <c r="I34" s="84">
        <v>3</v>
      </c>
      <c r="J34" s="78">
        <v>3.7</v>
      </c>
      <c r="K34" s="102" t="s">
        <v>478</v>
      </c>
    </row>
    <row r="35" spans="1:11" s="77" customFormat="1" ht="49.5" x14ac:dyDescent="0.25">
      <c r="A35" s="76">
        <v>23</v>
      </c>
      <c r="B35" s="84"/>
      <c r="C35" s="84"/>
      <c r="D35" s="85" t="s">
        <v>290</v>
      </c>
      <c r="E35" s="89" t="s">
        <v>291</v>
      </c>
      <c r="F35" s="75" t="s">
        <v>312</v>
      </c>
      <c r="G35" s="86">
        <v>4</v>
      </c>
      <c r="H35" s="86">
        <v>4</v>
      </c>
      <c r="I35" s="86">
        <v>4</v>
      </c>
      <c r="J35" s="78">
        <v>4</v>
      </c>
      <c r="K35" s="102" t="s">
        <v>460</v>
      </c>
    </row>
    <row r="36" spans="1:11" s="77" customFormat="1" ht="49.5" x14ac:dyDescent="0.25">
      <c r="A36" s="76">
        <v>25</v>
      </c>
      <c r="B36" s="79"/>
      <c r="C36" s="79"/>
      <c r="D36" s="79" t="s">
        <v>390</v>
      </c>
      <c r="E36" s="79" t="s">
        <v>391</v>
      </c>
      <c r="F36" s="94" t="s">
        <v>392</v>
      </c>
      <c r="G36" s="84">
        <v>4</v>
      </c>
      <c r="H36" s="84">
        <v>3</v>
      </c>
      <c r="I36" s="84">
        <v>4</v>
      </c>
      <c r="J36" s="78">
        <v>3.7</v>
      </c>
      <c r="K36" s="103" t="s">
        <v>493</v>
      </c>
    </row>
    <row r="37" spans="1:11" s="77" customFormat="1" ht="66" x14ac:dyDescent="0.25">
      <c r="A37" s="76">
        <v>26</v>
      </c>
      <c r="B37" s="79"/>
      <c r="C37" s="79"/>
      <c r="D37" s="78" t="s">
        <v>398</v>
      </c>
      <c r="E37" s="78" t="s">
        <v>399</v>
      </c>
      <c r="F37" s="80" t="s">
        <v>400</v>
      </c>
      <c r="G37" s="84">
        <v>4</v>
      </c>
      <c r="H37" s="84">
        <v>4</v>
      </c>
      <c r="I37" s="86">
        <v>4</v>
      </c>
      <c r="J37" s="78">
        <v>4</v>
      </c>
      <c r="K37" s="103" t="s">
        <v>494</v>
      </c>
    </row>
    <row r="38" spans="1:11" s="77" customFormat="1" ht="45" x14ac:dyDescent="0.25">
      <c r="A38" s="76">
        <v>27</v>
      </c>
      <c r="B38" s="79"/>
      <c r="C38" s="79"/>
      <c r="D38" s="79" t="s">
        <v>403</v>
      </c>
      <c r="E38" s="79" t="s">
        <v>404</v>
      </c>
      <c r="F38" s="95" t="s">
        <v>495</v>
      </c>
      <c r="G38" s="86">
        <v>5</v>
      </c>
      <c r="H38" s="86">
        <v>4</v>
      </c>
      <c r="I38" s="86">
        <v>5</v>
      </c>
      <c r="J38" s="78">
        <v>4.7</v>
      </c>
      <c r="K38" s="103" t="s">
        <v>496</v>
      </c>
    </row>
    <row r="39" spans="1:11" s="77" customFormat="1" ht="49.5" x14ac:dyDescent="0.25">
      <c r="A39" s="76">
        <v>29</v>
      </c>
      <c r="B39" s="84"/>
      <c r="C39" s="84"/>
      <c r="D39" s="79" t="s">
        <v>410</v>
      </c>
      <c r="E39" s="78" t="s">
        <v>411</v>
      </c>
      <c r="F39" s="82" t="s">
        <v>412</v>
      </c>
      <c r="G39" s="86">
        <v>4</v>
      </c>
      <c r="H39" s="86">
        <v>5</v>
      </c>
      <c r="I39" s="86">
        <v>4</v>
      </c>
      <c r="J39" s="78">
        <v>4.3</v>
      </c>
      <c r="K39" s="102" t="s">
        <v>498</v>
      </c>
    </row>
    <row r="40" spans="1:11" s="77" customFormat="1" ht="60" x14ac:dyDescent="0.25">
      <c r="A40" s="76">
        <v>34</v>
      </c>
      <c r="B40" s="79"/>
      <c r="C40" s="79"/>
      <c r="D40" s="83" t="s">
        <v>430</v>
      </c>
      <c r="E40" s="83" t="s">
        <v>431</v>
      </c>
      <c r="F40" s="96" t="s">
        <v>432</v>
      </c>
      <c r="G40" s="86"/>
      <c r="H40" s="84">
        <v>4</v>
      </c>
      <c r="I40" s="84">
        <v>4</v>
      </c>
      <c r="J40" s="78">
        <v>4</v>
      </c>
      <c r="K40" s="103" t="s">
        <v>505</v>
      </c>
    </row>
    <row r="41" spans="1:11" s="77" customFormat="1" ht="33" x14ac:dyDescent="0.25">
      <c r="A41" s="76">
        <v>38</v>
      </c>
      <c r="B41" s="79"/>
      <c r="C41" s="79"/>
      <c r="D41" s="83" t="s">
        <v>510</v>
      </c>
      <c r="E41" s="83" t="s">
        <v>511</v>
      </c>
      <c r="F41" s="96" t="s">
        <v>512</v>
      </c>
      <c r="G41" s="86">
        <v>5</v>
      </c>
      <c r="H41" s="84">
        <v>4</v>
      </c>
      <c r="I41" s="84">
        <v>4</v>
      </c>
      <c r="J41" s="78">
        <v>4.3</v>
      </c>
      <c r="K41" s="103" t="s">
        <v>509</v>
      </c>
    </row>
    <row r="42" spans="1:11" s="77" customFormat="1" ht="49.5" x14ac:dyDescent="0.25">
      <c r="A42" s="76">
        <v>39</v>
      </c>
      <c r="B42" s="79"/>
      <c r="C42" s="79"/>
      <c r="D42" s="83" t="s">
        <v>514</v>
      </c>
      <c r="E42" s="83" t="s">
        <v>515</v>
      </c>
      <c r="F42" s="96" t="s">
        <v>516</v>
      </c>
      <c r="G42" s="86">
        <v>4</v>
      </c>
      <c r="H42" s="84">
        <v>4</v>
      </c>
      <c r="I42" s="84">
        <v>4</v>
      </c>
      <c r="J42" s="78">
        <v>4</v>
      </c>
      <c r="K42" s="103" t="s">
        <v>513</v>
      </c>
    </row>
    <row r="43" spans="1:11" s="77" customFormat="1" ht="49.5" x14ac:dyDescent="0.25">
      <c r="A43" s="76">
        <v>40</v>
      </c>
      <c r="B43" s="79"/>
      <c r="C43" s="79"/>
      <c r="D43" s="83" t="s">
        <v>518</v>
      </c>
      <c r="E43" s="83" t="s">
        <v>519</v>
      </c>
      <c r="F43" s="96" t="s">
        <v>520</v>
      </c>
      <c r="G43" s="86">
        <v>5</v>
      </c>
      <c r="H43" s="84">
        <v>4</v>
      </c>
      <c r="I43" s="84">
        <v>5</v>
      </c>
      <c r="J43" s="78">
        <v>4.7</v>
      </c>
      <c r="K43" s="103" t="s">
        <v>517</v>
      </c>
    </row>
    <row r="44" spans="1:11" s="77" customFormat="1" ht="49.5" x14ac:dyDescent="0.25">
      <c r="A44" s="76">
        <v>43</v>
      </c>
      <c r="B44" s="79"/>
      <c r="C44" s="79"/>
      <c r="D44" s="83" t="s">
        <v>529</v>
      </c>
      <c r="E44" s="83" t="s">
        <v>530</v>
      </c>
      <c r="F44" s="94" t="s">
        <v>531</v>
      </c>
      <c r="G44" s="86">
        <v>5</v>
      </c>
      <c r="H44" s="84">
        <v>4</v>
      </c>
      <c r="I44" s="84">
        <v>4</v>
      </c>
      <c r="J44" s="78">
        <v>4.3</v>
      </c>
      <c r="K44" s="103" t="s">
        <v>508</v>
      </c>
    </row>
    <row r="45" spans="1:11" s="77" customFormat="1" ht="59.25" customHeight="1" x14ac:dyDescent="0.25">
      <c r="A45" s="76">
        <v>49</v>
      </c>
      <c r="B45" s="79"/>
      <c r="C45" s="98"/>
      <c r="D45" s="90" t="s">
        <v>550</v>
      </c>
      <c r="E45" s="91" t="s">
        <v>551</v>
      </c>
      <c r="F45" s="74" t="s">
        <v>553</v>
      </c>
      <c r="G45" s="84">
        <v>4</v>
      </c>
      <c r="H45" s="84">
        <v>4</v>
      </c>
      <c r="I45" s="84">
        <v>4</v>
      </c>
      <c r="J45" s="78">
        <v>4</v>
      </c>
      <c r="K45" s="103" t="s">
        <v>552</v>
      </c>
    </row>
    <row r="46" spans="1:11" s="77" customFormat="1" ht="75" x14ac:dyDescent="0.25">
      <c r="A46" s="76">
        <v>51</v>
      </c>
      <c r="B46" s="79"/>
      <c r="C46" s="98"/>
      <c r="D46" s="90" t="s">
        <v>561</v>
      </c>
      <c r="E46" s="91" t="s">
        <v>562</v>
      </c>
      <c r="F46" s="74" t="s">
        <v>563</v>
      </c>
      <c r="G46" s="84">
        <v>5</v>
      </c>
      <c r="H46" s="84">
        <v>5</v>
      </c>
      <c r="I46" s="84">
        <v>5</v>
      </c>
      <c r="J46" s="78">
        <v>5</v>
      </c>
      <c r="K46" s="103" t="s">
        <v>564</v>
      </c>
    </row>
    <row r="47" spans="1:11" s="77" customFormat="1" ht="75" x14ac:dyDescent="0.25">
      <c r="A47" s="76">
        <v>52</v>
      </c>
      <c r="B47" s="79"/>
      <c r="C47" s="98"/>
      <c r="D47" s="90" t="s">
        <v>565</v>
      </c>
      <c r="E47" s="91" t="s">
        <v>566</v>
      </c>
      <c r="F47" s="74" t="s">
        <v>567</v>
      </c>
      <c r="G47" s="84">
        <v>5</v>
      </c>
      <c r="H47" s="84">
        <v>5</v>
      </c>
      <c r="I47" s="84">
        <v>5</v>
      </c>
      <c r="J47" s="78">
        <v>5</v>
      </c>
      <c r="K47" s="103" t="s">
        <v>568</v>
      </c>
    </row>
    <row r="48" spans="1:11" s="77" customFormat="1" ht="49.5" x14ac:dyDescent="0.25">
      <c r="A48" s="76">
        <v>53</v>
      </c>
      <c r="B48" s="79"/>
      <c r="C48" s="98"/>
      <c r="D48" s="90" t="s">
        <v>571</v>
      </c>
      <c r="E48" s="84" t="s">
        <v>569</v>
      </c>
      <c r="F48" s="74" t="s">
        <v>570</v>
      </c>
      <c r="G48" s="84">
        <v>5</v>
      </c>
      <c r="H48" s="84">
        <v>5</v>
      </c>
      <c r="I48" s="84">
        <v>5</v>
      </c>
      <c r="J48" s="78">
        <v>5</v>
      </c>
      <c r="K48" s="103" t="s">
        <v>572</v>
      </c>
    </row>
    <row r="49" spans="1:11" s="77" customFormat="1" ht="66" x14ac:dyDescent="0.25">
      <c r="A49" s="76">
        <v>54</v>
      </c>
      <c r="B49" s="79"/>
      <c r="C49" s="98"/>
      <c r="D49" s="90" t="s">
        <v>573</v>
      </c>
      <c r="E49" s="84" t="s">
        <v>574</v>
      </c>
      <c r="F49" s="74" t="s">
        <v>576</v>
      </c>
      <c r="G49" s="84">
        <v>4</v>
      </c>
      <c r="H49" s="84">
        <v>4</v>
      </c>
      <c r="I49" s="84">
        <v>4</v>
      </c>
      <c r="J49" s="78">
        <v>4</v>
      </c>
      <c r="K49" s="103" t="s">
        <v>575</v>
      </c>
    </row>
    <row r="50" spans="1:11" s="77" customFormat="1" ht="33" x14ac:dyDescent="0.25">
      <c r="A50" s="76">
        <v>55</v>
      </c>
      <c r="B50" s="79"/>
      <c r="C50" s="98"/>
      <c r="D50" s="90" t="s">
        <v>577</v>
      </c>
      <c r="E50" s="91" t="s">
        <v>578</v>
      </c>
      <c r="F50" s="74" t="s">
        <v>579</v>
      </c>
      <c r="G50" s="84">
        <v>4</v>
      </c>
      <c r="H50" s="84">
        <v>4</v>
      </c>
      <c r="I50" s="84">
        <v>4</v>
      </c>
      <c r="J50" s="78">
        <v>4</v>
      </c>
      <c r="K50" s="103" t="s">
        <v>498</v>
      </c>
    </row>
    <row r="51" spans="1:11" s="77" customFormat="1" ht="33" x14ac:dyDescent="0.25">
      <c r="A51" s="76">
        <v>56</v>
      </c>
      <c r="B51" s="79"/>
      <c r="C51" s="98"/>
      <c r="D51" s="90" t="s">
        <v>580</v>
      </c>
      <c r="E51" s="91" t="s">
        <v>581</v>
      </c>
      <c r="F51" s="74" t="s">
        <v>582</v>
      </c>
      <c r="G51" s="84">
        <v>4</v>
      </c>
      <c r="H51" s="84">
        <v>4</v>
      </c>
      <c r="I51" s="84">
        <v>5</v>
      </c>
      <c r="J51" s="78">
        <v>4.3</v>
      </c>
      <c r="K51" s="103" t="s">
        <v>583</v>
      </c>
    </row>
    <row r="52" spans="1:11" s="77" customFormat="1" ht="90" x14ac:dyDescent="0.25">
      <c r="A52" s="76">
        <v>57</v>
      </c>
      <c r="B52" s="79"/>
      <c r="C52" s="98"/>
      <c r="D52" s="90" t="s">
        <v>584</v>
      </c>
      <c r="E52" s="91" t="s">
        <v>585</v>
      </c>
      <c r="F52" s="74" t="s">
        <v>587</v>
      </c>
      <c r="G52" s="84">
        <v>5</v>
      </c>
      <c r="H52" s="84">
        <v>4</v>
      </c>
      <c r="I52" s="84">
        <v>4</v>
      </c>
      <c r="J52" s="78">
        <v>4.3</v>
      </c>
      <c r="K52" s="103" t="s">
        <v>586</v>
      </c>
    </row>
    <row r="53" spans="1:11" s="77" customFormat="1" ht="51" x14ac:dyDescent="0.25">
      <c r="A53" s="76">
        <v>59</v>
      </c>
      <c r="B53" s="79"/>
      <c r="C53" s="98"/>
      <c r="D53" s="90" t="s">
        <v>591</v>
      </c>
      <c r="E53" s="91" t="s">
        <v>592</v>
      </c>
      <c r="F53" s="74" t="s">
        <v>593</v>
      </c>
      <c r="G53" s="84">
        <v>4</v>
      </c>
      <c r="H53" s="84">
        <v>4</v>
      </c>
      <c r="I53" s="84">
        <v>5</v>
      </c>
      <c r="J53" s="78">
        <v>4.3</v>
      </c>
      <c r="K53" s="103" t="s">
        <v>594</v>
      </c>
    </row>
    <row r="54" spans="1:11" s="77" customFormat="1" ht="49.5" x14ac:dyDescent="0.25">
      <c r="A54" s="76">
        <v>62</v>
      </c>
      <c r="B54" s="79"/>
      <c r="C54" s="98"/>
      <c r="D54" s="90" t="s">
        <v>61</v>
      </c>
      <c r="E54" s="91" t="s">
        <v>92</v>
      </c>
      <c r="F54" s="74" t="s">
        <v>93</v>
      </c>
      <c r="G54" s="84">
        <v>4</v>
      </c>
      <c r="H54" s="84">
        <v>4</v>
      </c>
      <c r="I54" s="84">
        <v>4</v>
      </c>
      <c r="J54" s="78">
        <v>4</v>
      </c>
      <c r="K54" s="103" t="s">
        <v>601</v>
      </c>
    </row>
    <row r="55" spans="1:11" s="77" customFormat="1" ht="49.5" x14ac:dyDescent="0.25">
      <c r="A55" s="76"/>
      <c r="B55" s="84" t="s">
        <v>607</v>
      </c>
      <c r="C55" s="84"/>
      <c r="D55" s="85" t="s">
        <v>257</v>
      </c>
      <c r="E55" s="85" t="s">
        <v>258</v>
      </c>
      <c r="F55" s="74" t="s">
        <v>486</v>
      </c>
      <c r="G55" s="84">
        <v>4</v>
      </c>
      <c r="H55" s="84">
        <v>4</v>
      </c>
      <c r="I55" s="84">
        <v>5</v>
      </c>
      <c r="J55" s="78">
        <f t="shared" ref="J55" si="2">ROUND(AVERAGE(G55:I55),1)</f>
        <v>4.3</v>
      </c>
      <c r="K55" s="102" t="s">
        <v>485</v>
      </c>
    </row>
    <row r="56" spans="1:11" s="77" customFormat="1" ht="49.5" x14ac:dyDescent="0.25">
      <c r="A56" s="76">
        <v>9</v>
      </c>
      <c r="B56" s="84"/>
      <c r="C56" s="84"/>
      <c r="D56" s="85" t="s">
        <v>261</v>
      </c>
      <c r="E56" s="85" t="s">
        <v>262</v>
      </c>
      <c r="F56" s="74" t="s">
        <v>482</v>
      </c>
      <c r="G56" s="84">
        <v>5</v>
      </c>
      <c r="H56" s="84">
        <v>5</v>
      </c>
      <c r="I56" s="84">
        <v>5</v>
      </c>
      <c r="J56" s="78">
        <v>5</v>
      </c>
      <c r="K56" s="102" t="s">
        <v>481</v>
      </c>
    </row>
    <row r="57" spans="1:11" s="77" customFormat="1" ht="90" x14ac:dyDescent="0.25">
      <c r="A57" s="76">
        <v>10</v>
      </c>
      <c r="B57" s="84"/>
      <c r="C57" s="84"/>
      <c r="D57" s="85" t="s">
        <v>263</v>
      </c>
      <c r="E57" s="85" t="s">
        <v>264</v>
      </c>
      <c r="F57" s="74" t="s">
        <v>480</v>
      </c>
      <c r="G57" s="86">
        <v>5</v>
      </c>
      <c r="H57" s="86">
        <v>5</v>
      </c>
      <c r="I57" s="86">
        <v>5</v>
      </c>
      <c r="J57" s="78">
        <v>5</v>
      </c>
      <c r="K57" s="102" t="s">
        <v>479</v>
      </c>
    </row>
    <row r="58" spans="1:11" s="77" customFormat="1" ht="90" x14ac:dyDescent="0.25">
      <c r="A58" s="76">
        <v>14</v>
      </c>
      <c r="B58" s="84"/>
      <c r="C58" s="84"/>
      <c r="D58" s="85" t="s">
        <v>273</v>
      </c>
      <c r="E58" s="87" t="s">
        <v>274</v>
      </c>
      <c r="F58" s="75" t="s">
        <v>471</v>
      </c>
      <c r="G58" s="86">
        <v>4</v>
      </c>
      <c r="H58" s="86">
        <v>4</v>
      </c>
      <c r="I58" s="86">
        <v>4</v>
      </c>
      <c r="J58" s="78">
        <v>4</v>
      </c>
      <c r="K58" s="102" t="s">
        <v>470</v>
      </c>
    </row>
    <row r="59" spans="1:11" s="77" customFormat="1" ht="33" x14ac:dyDescent="0.25">
      <c r="A59" s="76">
        <v>15</v>
      </c>
      <c r="B59" s="84"/>
      <c r="C59" s="84"/>
      <c r="D59" s="85" t="s">
        <v>275</v>
      </c>
      <c r="E59" s="87" t="s">
        <v>276</v>
      </c>
      <c r="F59" s="75" t="s">
        <v>301</v>
      </c>
      <c r="G59" s="84">
        <v>4</v>
      </c>
      <c r="H59" s="84">
        <v>4</v>
      </c>
      <c r="I59" s="84">
        <v>5</v>
      </c>
      <c r="J59" s="78">
        <v>4.3</v>
      </c>
      <c r="K59" s="102" t="s">
        <v>469</v>
      </c>
    </row>
    <row r="60" spans="1:11" s="77" customFormat="1" ht="75" x14ac:dyDescent="0.25">
      <c r="A60" s="76">
        <v>18</v>
      </c>
      <c r="B60" s="84"/>
      <c r="C60" s="84"/>
      <c r="D60" s="85" t="s">
        <v>281</v>
      </c>
      <c r="E60" s="85" t="s">
        <v>282</v>
      </c>
      <c r="F60" s="74" t="s">
        <v>304</v>
      </c>
      <c r="G60" s="84">
        <v>4</v>
      </c>
      <c r="H60" s="84">
        <v>4</v>
      </c>
      <c r="I60" s="84">
        <v>5</v>
      </c>
      <c r="J60" s="78">
        <v>4.3</v>
      </c>
      <c r="K60" s="102" t="s">
        <v>465</v>
      </c>
    </row>
    <row r="61" spans="1:11" s="77" customFormat="1" ht="49.5" x14ac:dyDescent="0.25">
      <c r="A61" s="76">
        <v>20</v>
      </c>
      <c r="B61" s="84"/>
      <c r="C61" s="84"/>
      <c r="D61" s="85" t="s">
        <v>285</v>
      </c>
      <c r="E61" s="85" t="s">
        <v>307</v>
      </c>
      <c r="F61" s="74" t="s">
        <v>308</v>
      </c>
      <c r="G61" s="86">
        <v>4</v>
      </c>
      <c r="H61" s="86">
        <v>4</v>
      </c>
      <c r="I61" s="86">
        <v>4</v>
      </c>
      <c r="J61" s="78">
        <v>4</v>
      </c>
      <c r="K61" s="102" t="s">
        <v>463</v>
      </c>
    </row>
    <row r="62" spans="1:11" s="77" customFormat="1" ht="60" x14ac:dyDescent="0.25">
      <c r="A62" s="76">
        <v>34</v>
      </c>
      <c r="B62" s="79"/>
      <c r="C62" s="79"/>
      <c r="D62" s="83" t="s">
        <v>430</v>
      </c>
      <c r="E62" s="83" t="s">
        <v>431</v>
      </c>
      <c r="F62" s="96" t="s">
        <v>432</v>
      </c>
      <c r="G62" s="86"/>
      <c r="H62" s="84">
        <v>4</v>
      </c>
      <c r="I62" s="84">
        <v>4</v>
      </c>
      <c r="J62" s="78">
        <v>4</v>
      </c>
      <c r="K62" s="103" t="s">
        <v>505</v>
      </c>
    </row>
    <row r="63" spans="1:11" s="77" customFormat="1" ht="60" x14ac:dyDescent="0.25">
      <c r="A63" s="76">
        <v>35</v>
      </c>
      <c r="B63" s="79"/>
      <c r="C63" s="79"/>
      <c r="D63" s="83" t="s">
        <v>433</v>
      </c>
      <c r="E63" s="83" t="s">
        <v>434</v>
      </c>
      <c r="F63" s="96" t="s">
        <v>435</v>
      </c>
      <c r="G63" s="86">
        <v>5</v>
      </c>
      <c r="H63" s="84">
        <v>3</v>
      </c>
      <c r="I63" s="84">
        <v>5</v>
      </c>
      <c r="J63" s="78">
        <v>4.3</v>
      </c>
      <c r="K63" s="103" t="s">
        <v>506</v>
      </c>
    </row>
    <row r="64" spans="1:11" s="77" customFormat="1" ht="49.5" x14ac:dyDescent="0.25">
      <c r="A64" s="76">
        <v>36</v>
      </c>
      <c r="B64" s="79"/>
      <c r="C64" s="79"/>
      <c r="D64" s="83" t="s">
        <v>436</v>
      </c>
      <c r="E64" s="83" t="s">
        <v>437</v>
      </c>
      <c r="F64" s="96" t="s">
        <v>438</v>
      </c>
      <c r="G64" s="86">
        <v>5</v>
      </c>
      <c r="H64" s="84">
        <v>4</v>
      </c>
      <c r="I64" s="84">
        <v>3</v>
      </c>
      <c r="J64" s="78">
        <v>4</v>
      </c>
      <c r="K64" s="103" t="s">
        <v>506</v>
      </c>
    </row>
    <row r="65" spans="1:11" s="77" customFormat="1" ht="66" x14ac:dyDescent="0.25">
      <c r="A65" s="76">
        <v>37</v>
      </c>
      <c r="B65" s="79"/>
      <c r="C65" s="79"/>
      <c r="D65" s="83" t="s">
        <v>441</v>
      </c>
      <c r="E65" s="83" t="s">
        <v>442</v>
      </c>
      <c r="F65" s="96" t="s">
        <v>443</v>
      </c>
      <c r="G65" s="86">
        <v>4</v>
      </c>
      <c r="H65" s="84">
        <v>4</v>
      </c>
      <c r="I65" s="84">
        <v>4</v>
      </c>
      <c r="J65" s="78">
        <v>4</v>
      </c>
      <c r="K65" s="103" t="s">
        <v>507</v>
      </c>
    </row>
    <row r="66" spans="1:11" s="77" customFormat="1" ht="60" x14ac:dyDescent="0.25">
      <c r="A66" s="76">
        <v>46</v>
      </c>
      <c r="B66" s="79"/>
      <c r="C66" s="98"/>
      <c r="D66" s="90" t="s">
        <v>541</v>
      </c>
      <c r="E66" s="91" t="s">
        <v>542</v>
      </c>
      <c r="F66" s="74" t="s">
        <v>543</v>
      </c>
      <c r="G66" s="84">
        <v>4</v>
      </c>
      <c r="H66" s="84">
        <v>4</v>
      </c>
      <c r="I66" s="84">
        <v>4</v>
      </c>
      <c r="J66" s="78">
        <v>4</v>
      </c>
      <c r="K66" s="103" t="s">
        <v>470</v>
      </c>
    </row>
    <row r="67" spans="1:11" s="77" customFormat="1" ht="51" x14ac:dyDescent="0.25">
      <c r="A67" s="76">
        <v>59</v>
      </c>
      <c r="B67" s="79"/>
      <c r="C67" s="98"/>
      <c r="D67" s="90" t="s">
        <v>591</v>
      </c>
      <c r="E67" s="91" t="s">
        <v>592</v>
      </c>
      <c r="F67" s="74" t="s">
        <v>593</v>
      </c>
      <c r="G67" s="84">
        <v>4</v>
      </c>
      <c r="H67" s="84">
        <v>4</v>
      </c>
      <c r="I67" s="84">
        <v>5</v>
      </c>
      <c r="J67" s="78">
        <v>4.3</v>
      </c>
      <c r="K67" s="103" t="s">
        <v>594</v>
      </c>
    </row>
    <row r="68" spans="1:11" s="77" customFormat="1" ht="49.5" x14ac:dyDescent="0.25">
      <c r="A68" s="76">
        <v>23</v>
      </c>
      <c r="B68" s="84" t="s">
        <v>608</v>
      </c>
      <c r="C68" s="84"/>
      <c r="D68" s="85" t="s">
        <v>290</v>
      </c>
      <c r="E68" s="89" t="s">
        <v>291</v>
      </c>
      <c r="F68" s="75" t="s">
        <v>312</v>
      </c>
      <c r="G68" s="86">
        <v>4</v>
      </c>
      <c r="H68" s="86">
        <v>4</v>
      </c>
      <c r="I68" s="86">
        <v>4</v>
      </c>
      <c r="J68" s="78">
        <v>4</v>
      </c>
      <c r="K68" s="102" t="s">
        <v>460</v>
      </c>
    </row>
    <row r="69" spans="1:11" s="77" customFormat="1" ht="75" x14ac:dyDescent="0.25">
      <c r="A69" s="76">
        <v>24</v>
      </c>
      <c r="B69" s="84"/>
      <c r="C69" s="84"/>
      <c r="D69" s="85" t="s">
        <v>538</v>
      </c>
      <c r="E69" s="85" t="s">
        <v>315</v>
      </c>
      <c r="F69" s="74" t="s">
        <v>539</v>
      </c>
      <c r="G69" s="84">
        <v>4</v>
      </c>
      <c r="H69" s="84">
        <v>4</v>
      </c>
      <c r="I69" s="86">
        <v>5</v>
      </c>
      <c r="J69" s="78">
        <v>4.3</v>
      </c>
      <c r="K69" s="102" t="s">
        <v>540</v>
      </c>
    </row>
    <row r="70" spans="1:11" s="77" customFormat="1" ht="66" x14ac:dyDescent="0.25">
      <c r="A70" s="76">
        <v>54</v>
      </c>
      <c r="B70" s="79"/>
      <c r="C70" s="98"/>
      <c r="D70" s="90" t="s">
        <v>573</v>
      </c>
      <c r="E70" s="84" t="s">
        <v>574</v>
      </c>
      <c r="F70" s="74" t="s">
        <v>576</v>
      </c>
      <c r="G70" s="84">
        <v>4</v>
      </c>
      <c r="H70" s="84">
        <v>4</v>
      </c>
      <c r="I70" s="84">
        <v>4</v>
      </c>
      <c r="J70" s="78">
        <v>4</v>
      </c>
      <c r="K70" s="103" t="s">
        <v>575</v>
      </c>
    </row>
    <row r="71" spans="1:11" s="77" customFormat="1" ht="49.5" x14ac:dyDescent="0.25">
      <c r="A71" s="76">
        <v>58</v>
      </c>
      <c r="B71" s="79"/>
      <c r="C71" s="98"/>
      <c r="D71" s="90" t="s">
        <v>588</v>
      </c>
      <c r="E71" s="91" t="s">
        <v>589</v>
      </c>
      <c r="F71" s="74" t="s">
        <v>590</v>
      </c>
      <c r="G71" s="84">
        <v>4</v>
      </c>
      <c r="H71" s="84">
        <v>4</v>
      </c>
      <c r="I71" s="84">
        <v>5</v>
      </c>
      <c r="J71" s="78">
        <v>4.3</v>
      </c>
      <c r="K71" s="103" t="s">
        <v>540</v>
      </c>
    </row>
    <row r="72" spans="1:11" s="77" customFormat="1" ht="51" x14ac:dyDescent="0.25">
      <c r="A72" s="76">
        <v>59</v>
      </c>
      <c r="B72" s="79"/>
      <c r="C72" s="98"/>
      <c r="D72" s="90" t="s">
        <v>591</v>
      </c>
      <c r="E72" s="91" t="s">
        <v>592</v>
      </c>
      <c r="F72" s="74" t="s">
        <v>593</v>
      </c>
      <c r="G72" s="84">
        <v>4</v>
      </c>
      <c r="H72" s="84">
        <v>4</v>
      </c>
      <c r="I72" s="84">
        <v>5</v>
      </c>
      <c r="J72" s="78">
        <v>4.3</v>
      </c>
      <c r="K72" s="103" t="s">
        <v>594</v>
      </c>
    </row>
    <row r="73" spans="1:11" s="77" customFormat="1" ht="82.5" x14ac:dyDescent="0.25">
      <c r="A73" s="76">
        <v>60</v>
      </c>
      <c r="B73" s="79"/>
      <c r="C73" s="98"/>
      <c r="D73" s="90" t="s">
        <v>595</v>
      </c>
      <c r="E73" s="91" t="s">
        <v>598</v>
      </c>
      <c r="F73" s="74" t="s">
        <v>596</v>
      </c>
      <c r="G73" s="84">
        <v>5</v>
      </c>
      <c r="H73" s="84">
        <v>4</v>
      </c>
      <c r="I73" s="84">
        <v>5</v>
      </c>
      <c r="J73" s="78">
        <v>4.7</v>
      </c>
      <c r="K73" s="103" t="s">
        <v>597</v>
      </c>
    </row>
    <row r="74" spans="1:11" s="77" customFormat="1" x14ac:dyDescent="0.25">
      <c r="A74" s="76"/>
      <c r="B74" s="84" t="s">
        <v>107</v>
      </c>
      <c r="C74" s="84"/>
      <c r="D74" s="85"/>
      <c r="E74" s="85"/>
      <c r="F74" s="74"/>
      <c r="G74" s="84"/>
      <c r="H74" s="84"/>
      <c r="I74" s="84"/>
      <c r="J74" s="78"/>
      <c r="K74" s="102"/>
    </row>
    <row r="75" spans="1:11" s="77" customFormat="1" ht="105" x14ac:dyDescent="0.25">
      <c r="A75" s="76">
        <v>4</v>
      </c>
      <c r="B75" s="84"/>
      <c r="C75" s="84"/>
      <c r="D75" s="85" t="s">
        <v>252</v>
      </c>
      <c r="E75" s="85" t="s">
        <v>253</v>
      </c>
      <c r="F75" s="74" t="s">
        <v>492</v>
      </c>
      <c r="G75" s="84">
        <v>4</v>
      </c>
      <c r="H75" s="84">
        <v>5</v>
      </c>
      <c r="I75" s="84">
        <v>5</v>
      </c>
      <c r="J75" s="78">
        <v>4.7</v>
      </c>
      <c r="K75" s="102" t="s">
        <v>491</v>
      </c>
    </row>
    <row r="76" spans="1:11" s="77" customFormat="1" ht="49.5" x14ac:dyDescent="0.25">
      <c r="A76" s="76">
        <v>5</v>
      </c>
      <c r="B76" s="84"/>
      <c r="C76" s="84"/>
      <c r="D76" s="85" t="s">
        <v>254</v>
      </c>
      <c r="E76" s="85" t="s">
        <v>298</v>
      </c>
      <c r="F76" s="74" t="s">
        <v>490</v>
      </c>
      <c r="G76" s="84">
        <v>4</v>
      </c>
      <c r="H76" s="84">
        <v>4</v>
      </c>
      <c r="I76" s="84">
        <v>4</v>
      </c>
      <c r="J76" s="78">
        <v>4</v>
      </c>
      <c r="K76" s="102" t="s">
        <v>489</v>
      </c>
    </row>
    <row r="77" spans="1:11" s="77" customFormat="1" ht="49.5" x14ac:dyDescent="0.25">
      <c r="A77" s="76">
        <v>6</v>
      </c>
      <c r="B77" s="84"/>
      <c r="C77" s="84"/>
      <c r="D77" s="85" t="s">
        <v>255</v>
      </c>
      <c r="E77" s="85" t="s">
        <v>298</v>
      </c>
      <c r="F77" s="93" t="s">
        <v>488</v>
      </c>
      <c r="G77" s="84">
        <v>4</v>
      </c>
      <c r="H77" s="84">
        <v>4</v>
      </c>
      <c r="I77" s="84">
        <v>4</v>
      </c>
      <c r="J77" s="78">
        <v>4</v>
      </c>
      <c r="K77" s="102" t="s">
        <v>487</v>
      </c>
    </row>
    <row r="78" spans="1:11" s="77" customFormat="1" ht="49.5" x14ac:dyDescent="0.25">
      <c r="A78" s="76">
        <v>13</v>
      </c>
      <c r="B78" s="84"/>
      <c r="C78" s="84"/>
      <c r="D78" s="85" t="s">
        <v>271</v>
      </c>
      <c r="E78" s="87" t="s">
        <v>272</v>
      </c>
      <c r="F78" s="75" t="s">
        <v>473</v>
      </c>
      <c r="G78" s="84">
        <v>4</v>
      </c>
      <c r="H78" s="84">
        <v>4</v>
      </c>
      <c r="I78" s="84">
        <v>5</v>
      </c>
      <c r="J78" s="78">
        <v>4.3</v>
      </c>
      <c r="K78" s="102" t="s">
        <v>472</v>
      </c>
    </row>
    <row r="79" spans="1:11" s="77" customFormat="1" ht="49.5" x14ac:dyDescent="0.25">
      <c r="A79" s="76">
        <v>21</v>
      </c>
      <c r="B79" s="84"/>
      <c r="C79" s="84"/>
      <c r="D79" s="85" t="s">
        <v>286</v>
      </c>
      <c r="E79" s="85" t="s">
        <v>287</v>
      </c>
      <c r="F79" s="74" t="s">
        <v>309</v>
      </c>
      <c r="G79" s="84">
        <v>4</v>
      </c>
      <c r="H79" s="84">
        <v>4</v>
      </c>
      <c r="I79" s="84">
        <v>4</v>
      </c>
      <c r="J79" s="78">
        <v>4</v>
      </c>
      <c r="K79" s="102" t="s">
        <v>462</v>
      </c>
    </row>
    <row r="80" spans="1:11" s="77" customFormat="1" ht="33" x14ac:dyDescent="0.25">
      <c r="A80" s="76">
        <v>30</v>
      </c>
      <c r="B80" s="84"/>
      <c r="C80" s="84"/>
      <c r="D80" s="83" t="s">
        <v>418</v>
      </c>
      <c r="E80" s="83" t="s">
        <v>419</v>
      </c>
      <c r="F80" s="96" t="s">
        <v>420</v>
      </c>
      <c r="G80" s="86">
        <v>5</v>
      </c>
      <c r="H80" s="86">
        <v>4</v>
      </c>
      <c r="I80" s="86">
        <v>5</v>
      </c>
      <c r="J80" s="78">
        <v>4.7</v>
      </c>
      <c r="K80" s="102" t="s">
        <v>499</v>
      </c>
    </row>
    <row r="81" spans="1:11" s="77" customFormat="1" ht="33" x14ac:dyDescent="0.25">
      <c r="A81" s="76">
        <v>31</v>
      </c>
      <c r="B81" s="84"/>
      <c r="C81" s="84"/>
      <c r="D81" s="83" t="s">
        <v>421</v>
      </c>
      <c r="E81" s="83" t="s">
        <v>422</v>
      </c>
      <c r="F81" s="96" t="s">
        <v>423</v>
      </c>
      <c r="G81" s="86">
        <v>5</v>
      </c>
      <c r="H81" s="84">
        <v>5</v>
      </c>
      <c r="I81" s="84">
        <v>5</v>
      </c>
      <c r="J81" s="78">
        <v>5</v>
      </c>
      <c r="K81" s="102" t="s">
        <v>472</v>
      </c>
    </row>
    <row r="82" spans="1:11" s="77" customFormat="1" ht="59.25" customHeight="1" x14ac:dyDescent="0.25">
      <c r="A82" s="76">
        <v>49</v>
      </c>
      <c r="B82" s="79"/>
      <c r="C82" s="98"/>
      <c r="D82" s="90" t="s">
        <v>550</v>
      </c>
      <c r="E82" s="91" t="s">
        <v>551</v>
      </c>
      <c r="F82" s="74" t="s">
        <v>553</v>
      </c>
      <c r="G82" s="84">
        <v>4</v>
      </c>
      <c r="H82" s="84">
        <v>4</v>
      </c>
      <c r="I82" s="84">
        <v>4</v>
      </c>
      <c r="J82" s="78">
        <v>4</v>
      </c>
      <c r="K82" s="103" t="s">
        <v>552</v>
      </c>
    </row>
    <row r="83" spans="1:11" s="77" customFormat="1" ht="60" x14ac:dyDescent="0.25">
      <c r="A83" s="76">
        <v>61</v>
      </c>
      <c r="B83" s="79"/>
      <c r="C83" s="98"/>
      <c r="D83" s="90" t="s">
        <v>26</v>
      </c>
      <c r="E83" s="91" t="s">
        <v>599</v>
      </c>
      <c r="F83" s="74" t="s">
        <v>113</v>
      </c>
      <c r="G83" s="84">
        <v>4</v>
      </c>
      <c r="H83" s="84">
        <v>4</v>
      </c>
      <c r="I83" s="84">
        <v>4</v>
      </c>
      <c r="J83" s="78">
        <v>4</v>
      </c>
      <c r="K83" s="103" t="s">
        <v>600</v>
      </c>
    </row>
    <row r="84" spans="1:11" s="77" customFormat="1" ht="33" x14ac:dyDescent="0.25">
      <c r="A84" s="76"/>
      <c r="B84" s="84" t="s">
        <v>609</v>
      </c>
      <c r="C84" s="84"/>
      <c r="D84" s="85"/>
      <c r="E84" s="85"/>
      <c r="F84" s="74"/>
      <c r="G84" s="84"/>
      <c r="H84" s="84"/>
      <c r="I84" s="84"/>
      <c r="J84" s="78"/>
      <c r="K84" s="102"/>
    </row>
    <row r="85" spans="1:11" s="77" customFormat="1" x14ac:dyDescent="0.25">
      <c r="A85" s="76"/>
      <c r="B85" s="84"/>
      <c r="C85" s="84"/>
      <c r="D85" s="85"/>
      <c r="E85" s="85"/>
      <c r="F85" s="74"/>
      <c r="G85" s="84"/>
      <c r="H85" s="84"/>
      <c r="I85" s="84"/>
      <c r="J85" s="78"/>
      <c r="K85" s="102"/>
    </row>
    <row r="86" spans="1:11" s="77" customFormat="1" x14ac:dyDescent="0.25">
      <c r="A86" s="76"/>
      <c r="B86" s="84"/>
      <c r="C86" s="84"/>
      <c r="D86" s="85"/>
      <c r="E86" s="85"/>
      <c r="F86" s="74"/>
      <c r="G86" s="84"/>
      <c r="H86" s="84"/>
      <c r="I86" s="84"/>
      <c r="J86" s="78"/>
      <c r="K86" s="102"/>
    </row>
    <row r="87" spans="1:11" s="77" customFormat="1" x14ac:dyDescent="0.25">
      <c r="A87" s="76"/>
      <c r="B87" s="84"/>
      <c r="C87" s="84"/>
      <c r="D87" s="85"/>
      <c r="E87" s="85"/>
      <c r="F87" s="74"/>
      <c r="G87" s="84"/>
      <c r="H87" s="84"/>
      <c r="I87" s="84"/>
      <c r="J87" s="78"/>
      <c r="K87" s="102"/>
    </row>
    <row r="88" spans="1:11" s="77" customFormat="1" x14ac:dyDescent="0.25">
      <c r="A88" s="76"/>
      <c r="B88" s="84"/>
      <c r="C88" s="84"/>
      <c r="D88" s="85"/>
      <c r="E88" s="85"/>
      <c r="F88" s="74"/>
      <c r="G88" s="84"/>
      <c r="H88" s="84"/>
      <c r="I88" s="84"/>
      <c r="J88" s="78"/>
      <c r="K88" s="102"/>
    </row>
    <row r="89" spans="1:11" s="77" customFormat="1" x14ac:dyDescent="0.25">
      <c r="A89" s="76"/>
      <c r="B89" s="84"/>
      <c r="C89" s="84"/>
      <c r="D89" s="85"/>
      <c r="E89" s="85"/>
      <c r="F89" s="74"/>
      <c r="G89" s="84"/>
      <c r="H89" s="84"/>
      <c r="I89" s="84"/>
      <c r="J89" s="78"/>
      <c r="K89" s="102"/>
    </row>
    <row r="90" spans="1:11" s="77" customFormat="1" x14ac:dyDescent="0.25">
      <c r="A90" s="76"/>
      <c r="B90" s="84"/>
      <c r="C90" s="84"/>
      <c r="D90" s="85"/>
      <c r="E90" s="85"/>
      <c r="F90" s="74"/>
      <c r="G90" s="84"/>
      <c r="H90" s="84"/>
      <c r="I90" s="84"/>
      <c r="J90" s="78"/>
      <c r="K90" s="102"/>
    </row>
    <row r="91" spans="1:11" s="77" customFormat="1" x14ac:dyDescent="0.25">
      <c r="A91" s="76"/>
      <c r="B91" s="84"/>
      <c r="C91" s="84"/>
      <c r="D91" s="85"/>
      <c r="E91" s="85"/>
      <c r="F91" s="74"/>
      <c r="G91" s="84"/>
      <c r="H91" s="84"/>
      <c r="I91" s="84"/>
      <c r="J91" s="78"/>
      <c r="K91" s="102"/>
    </row>
    <row r="92" spans="1:11" s="77" customFormat="1" x14ac:dyDescent="0.25">
      <c r="A92" s="76"/>
      <c r="B92" s="84"/>
      <c r="C92" s="84"/>
      <c r="D92" s="85"/>
      <c r="E92" s="85"/>
      <c r="F92" s="74"/>
      <c r="G92" s="84"/>
      <c r="H92" s="84"/>
      <c r="I92" s="84"/>
      <c r="J92" s="78"/>
      <c r="K92" s="102"/>
    </row>
    <row r="93" spans="1:11" s="77" customFormat="1" x14ac:dyDescent="0.25">
      <c r="A93" s="76"/>
      <c r="B93" s="84"/>
      <c r="C93" s="84"/>
      <c r="D93" s="85"/>
      <c r="E93" s="85"/>
      <c r="F93" s="74"/>
      <c r="G93" s="84"/>
      <c r="H93" s="84"/>
      <c r="I93" s="84"/>
      <c r="J93" s="78"/>
      <c r="K93" s="102"/>
    </row>
    <row r="94" spans="1:11" s="77" customFormat="1" x14ac:dyDescent="0.25">
      <c r="A94" s="76"/>
      <c r="B94" s="84"/>
      <c r="C94" s="84"/>
      <c r="D94" s="85"/>
      <c r="E94" s="85"/>
      <c r="F94" s="74"/>
      <c r="G94" s="84"/>
      <c r="H94" s="84"/>
      <c r="I94" s="84"/>
      <c r="J94" s="78"/>
      <c r="K94" s="102"/>
    </row>
    <row r="95" spans="1:11" s="77" customFormat="1" x14ac:dyDescent="0.25">
      <c r="A95" s="76"/>
      <c r="B95" s="84"/>
      <c r="C95" s="84"/>
      <c r="D95" s="85"/>
      <c r="E95" s="85"/>
      <c r="F95" s="74"/>
      <c r="G95" s="84"/>
      <c r="H95" s="84"/>
      <c r="I95" s="84"/>
      <c r="J95" s="78"/>
      <c r="K95" s="102"/>
    </row>
    <row r="96" spans="1:11" s="77" customFormat="1" x14ac:dyDescent="0.25">
      <c r="A96" s="76"/>
      <c r="B96" s="84"/>
      <c r="C96" s="84"/>
      <c r="D96" s="85"/>
      <c r="E96" s="85"/>
      <c r="F96" s="74"/>
      <c r="G96" s="84"/>
      <c r="H96" s="84"/>
      <c r="I96" s="84"/>
      <c r="J96" s="78"/>
      <c r="K96" s="102"/>
    </row>
    <row r="97" spans="1:11" s="77" customFormat="1" x14ac:dyDescent="0.25">
      <c r="A97" s="76"/>
      <c r="B97" s="84"/>
      <c r="C97" s="84"/>
      <c r="D97" s="85"/>
      <c r="E97" s="85"/>
      <c r="F97" s="74"/>
      <c r="G97" s="84"/>
      <c r="H97" s="84"/>
      <c r="I97" s="84"/>
      <c r="J97" s="78"/>
      <c r="K97" s="102"/>
    </row>
    <row r="98" spans="1:11" s="77" customFormat="1" x14ac:dyDescent="0.25">
      <c r="A98" s="76"/>
      <c r="B98" s="84"/>
      <c r="C98" s="84"/>
      <c r="D98" s="85"/>
      <c r="E98" s="85"/>
      <c r="F98" s="74"/>
      <c r="G98" s="84"/>
      <c r="H98" s="84"/>
      <c r="I98" s="84"/>
      <c r="J98" s="78"/>
      <c r="K98" s="102"/>
    </row>
    <row r="99" spans="1:11" s="77" customFormat="1" x14ac:dyDescent="0.25">
      <c r="A99" s="76"/>
      <c r="B99" s="84"/>
      <c r="C99" s="84"/>
      <c r="D99" s="85"/>
      <c r="E99" s="85"/>
      <c r="F99" s="74"/>
      <c r="G99" s="84"/>
      <c r="H99" s="84"/>
      <c r="I99" s="84"/>
      <c r="J99" s="78"/>
      <c r="K99" s="102"/>
    </row>
    <row r="100" spans="1:11" s="77" customFormat="1" x14ac:dyDescent="0.25">
      <c r="A100" s="76"/>
      <c r="B100" s="84"/>
      <c r="C100" s="84"/>
      <c r="D100" s="85"/>
      <c r="E100" s="85"/>
      <c r="F100" s="74"/>
      <c r="G100" s="84"/>
      <c r="H100" s="84"/>
      <c r="I100" s="84"/>
      <c r="J100" s="78"/>
      <c r="K100" s="102"/>
    </row>
    <row r="101" spans="1:11" s="77" customFormat="1" x14ac:dyDescent="0.25">
      <c r="A101" s="76"/>
      <c r="B101" s="84"/>
      <c r="C101" s="84"/>
      <c r="D101" s="85"/>
      <c r="E101" s="85"/>
      <c r="F101" s="74"/>
      <c r="G101" s="84"/>
      <c r="H101" s="84"/>
      <c r="I101" s="84"/>
      <c r="J101" s="78"/>
      <c r="K101" s="102"/>
    </row>
    <row r="102" spans="1:11" s="77" customFormat="1" x14ac:dyDescent="0.25">
      <c r="A102" s="76"/>
      <c r="B102" s="84"/>
      <c r="C102" s="84"/>
      <c r="D102" s="85"/>
      <c r="E102" s="85"/>
      <c r="F102" s="74"/>
      <c r="G102" s="84"/>
      <c r="H102" s="84"/>
      <c r="I102" s="84"/>
      <c r="J102" s="78"/>
      <c r="K102" s="102"/>
    </row>
    <row r="103" spans="1:11" s="77" customFormat="1" x14ac:dyDescent="0.25">
      <c r="A103" s="76"/>
      <c r="B103" s="84"/>
      <c r="C103" s="84"/>
      <c r="D103" s="85"/>
      <c r="E103" s="85"/>
      <c r="F103" s="74"/>
      <c r="G103" s="84"/>
      <c r="H103" s="84"/>
      <c r="I103" s="84"/>
      <c r="J103" s="78"/>
      <c r="K103" s="102"/>
    </row>
    <row r="104" spans="1:11" s="77" customFormat="1" x14ac:dyDescent="0.25">
      <c r="A104" s="76"/>
      <c r="B104" s="84"/>
      <c r="C104" s="84"/>
      <c r="D104" s="85"/>
      <c r="E104" s="85"/>
      <c r="F104" s="74"/>
      <c r="G104" s="84"/>
      <c r="H104" s="84"/>
      <c r="I104" s="84"/>
      <c r="J104" s="78"/>
      <c r="K104" s="102"/>
    </row>
    <row r="105" spans="1:11" s="77" customFormat="1" x14ac:dyDescent="0.25">
      <c r="A105" s="76"/>
      <c r="B105" s="84"/>
      <c r="C105" s="84"/>
      <c r="D105" s="85"/>
      <c r="E105" s="85"/>
      <c r="F105" s="74"/>
      <c r="G105" s="84"/>
      <c r="H105" s="84"/>
      <c r="I105" s="84"/>
      <c r="J105" s="78"/>
      <c r="K105" s="102"/>
    </row>
    <row r="106" spans="1:11" s="77" customFormat="1" x14ac:dyDescent="0.25">
      <c r="A106" s="76"/>
      <c r="B106" s="84"/>
      <c r="C106" s="84"/>
      <c r="D106" s="85"/>
      <c r="E106" s="85"/>
      <c r="F106" s="74"/>
      <c r="G106" s="84"/>
      <c r="H106" s="84"/>
      <c r="I106" s="84"/>
      <c r="J106" s="78"/>
      <c r="K106" s="102"/>
    </row>
    <row r="107" spans="1:11" s="77" customFormat="1" x14ac:dyDescent="0.25">
      <c r="A107" s="76"/>
      <c r="B107" s="84"/>
      <c r="C107" s="84"/>
      <c r="D107" s="85"/>
      <c r="E107" s="85"/>
      <c r="F107" s="74"/>
      <c r="G107" s="84"/>
      <c r="H107" s="84"/>
      <c r="I107" s="84"/>
      <c r="J107" s="78"/>
      <c r="K107" s="102"/>
    </row>
    <row r="108" spans="1:11" s="77" customFormat="1" x14ac:dyDescent="0.25">
      <c r="A108" s="76"/>
      <c r="B108" s="84"/>
      <c r="C108" s="84"/>
      <c r="D108" s="85"/>
      <c r="E108" s="85"/>
      <c r="F108" s="74"/>
      <c r="G108" s="84"/>
      <c r="H108" s="84"/>
      <c r="I108" s="84"/>
      <c r="J108" s="78"/>
      <c r="K108" s="102"/>
    </row>
    <row r="109" spans="1:11" s="77" customFormat="1" x14ac:dyDescent="0.25">
      <c r="A109" s="76"/>
      <c r="B109" s="84"/>
      <c r="C109" s="84"/>
      <c r="D109" s="85"/>
      <c r="E109" s="85"/>
      <c r="F109" s="74"/>
      <c r="G109" s="84"/>
      <c r="H109" s="84"/>
      <c r="I109" s="84"/>
      <c r="J109" s="78"/>
      <c r="K109" s="102"/>
    </row>
    <row r="110" spans="1:11" s="77" customFormat="1" x14ac:dyDescent="0.25">
      <c r="A110" s="76"/>
      <c r="B110" s="84"/>
      <c r="C110" s="84"/>
      <c r="D110" s="85"/>
      <c r="E110" s="85"/>
      <c r="F110" s="74"/>
      <c r="G110" s="84"/>
      <c r="H110" s="84"/>
      <c r="I110" s="84"/>
      <c r="J110" s="78"/>
      <c r="K110" s="102"/>
    </row>
    <row r="111" spans="1:11" s="77" customFormat="1" x14ac:dyDescent="0.25">
      <c r="A111" s="76"/>
      <c r="B111" s="84"/>
      <c r="C111" s="84"/>
      <c r="D111" s="85"/>
      <c r="E111" s="85"/>
      <c r="F111" s="74"/>
      <c r="G111" s="84"/>
      <c r="H111" s="84"/>
      <c r="I111" s="84"/>
      <c r="J111" s="78"/>
      <c r="K111" s="102"/>
    </row>
    <row r="112" spans="1:11" s="77" customFormat="1" x14ac:dyDescent="0.25">
      <c r="A112" s="76"/>
      <c r="B112" s="84"/>
      <c r="C112" s="84"/>
      <c r="D112" s="85"/>
      <c r="E112" s="85"/>
      <c r="F112" s="74"/>
      <c r="G112" s="84"/>
      <c r="H112" s="84"/>
      <c r="I112" s="84"/>
      <c r="J112" s="78"/>
      <c r="K112" s="102"/>
    </row>
    <row r="113" spans="1:11" s="77" customFormat="1" x14ac:dyDescent="0.25">
      <c r="A113" s="76"/>
      <c r="B113" s="84"/>
      <c r="C113" s="84"/>
      <c r="D113" s="85"/>
      <c r="E113" s="85"/>
      <c r="F113" s="74"/>
      <c r="G113" s="84"/>
      <c r="H113" s="84"/>
      <c r="I113" s="84"/>
      <c r="J113" s="78"/>
      <c r="K113" s="102"/>
    </row>
    <row r="114" spans="1:11" s="77" customFormat="1" ht="33" x14ac:dyDescent="0.25">
      <c r="A114" s="76">
        <v>3</v>
      </c>
      <c r="B114" s="84"/>
      <c r="C114" s="84"/>
      <c r="D114" s="85" t="s">
        <v>248</v>
      </c>
      <c r="E114" s="85" t="s">
        <v>249</v>
      </c>
      <c r="F114" s="74" t="s">
        <v>250</v>
      </c>
      <c r="G114" s="84">
        <v>5</v>
      </c>
      <c r="H114" s="84">
        <v>5</v>
      </c>
      <c r="I114" s="84">
        <v>5</v>
      </c>
      <c r="J114" s="78">
        <f t="shared" ref="J114:J169" si="3">ROUND(AVERAGE(G114:I114),1)</f>
        <v>5</v>
      </c>
      <c r="K114" s="102" t="s">
        <v>554</v>
      </c>
    </row>
    <row r="115" spans="1:11" s="77" customFormat="1" ht="105" x14ac:dyDescent="0.25">
      <c r="A115" s="76">
        <v>4</v>
      </c>
      <c r="B115" s="84"/>
      <c r="C115" s="84"/>
      <c r="D115" s="85" t="s">
        <v>252</v>
      </c>
      <c r="E115" s="85" t="s">
        <v>253</v>
      </c>
      <c r="F115" s="74" t="s">
        <v>492</v>
      </c>
      <c r="G115" s="84">
        <v>4</v>
      </c>
      <c r="H115" s="84">
        <v>5</v>
      </c>
      <c r="I115" s="84">
        <v>5</v>
      </c>
      <c r="J115" s="78">
        <f t="shared" si="3"/>
        <v>4.7</v>
      </c>
      <c r="K115" s="102" t="s">
        <v>491</v>
      </c>
    </row>
    <row r="116" spans="1:11" s="77" customFormat="1" ht="49.5" x14ac:dyDescent="0.25">
      <c r="A116" s="76">
        <v>5</v>
      </c>
      <c r="B116" s="84"/>
      <c r="C116" s="84"/>
      <c r="D116" s="85" t="s">
        <v>254</v>
      </c>
      <c r="E116" s="85" t="s">
        <v>298</v>
      </c>
      <c r="F116" s="74" t="s">
        <v>490</v>
      </c>
      <c r="G116" s="84">
        <v>4</v>
      </c>
      <c r="H116" s="84">
        <v>4</v>
      </c>
      <c r="I116" s="84">
        <v>4</v>
      </c>
      <c r="J116" s="78">
        <f t="shared" si="3"/>
        <v>4</v>
      </c>
      <c r="K116" s="102" t="s">
        <v>489</v>
      </c>
    </row>
    <row r="117" spans="1:11" s="77" customFormat="1" ht="49.5" x14ac:dyDescent="0.25">
      <c r="A117" s="76">
        <v>6</v>
      </c>
      <c r="B117" s="84"/>
      <c r="C117" s="84"/>
      <c r="D117" s="85" t="s">
        <v>255</v>
      </c>
      <c r="E117" s="85" t="s">
        <v>298</v>
      </c>
      <c r="F117" s="93" t="s">
        <v>488</v>
      </c>
      <c r="G117" s="84">
        <v>4</v>
      </c>
      <c r="H117" s="84">
        <v>4</v>
      </c>
      <c r="I117" s="84">
        <v>4</v>
      </c>
      <c r="J117" s="78">
        <f t="shared" si="3"/>
        <v>4</v>
      </c>
      <c r="K117" s="102" t="s">
        <v>487</v>
      </c>
    </row>
    <row r="118" spans="1:11" s="77" customFormat="1" ht="90" x14ac:dyDescent="0.25">
      <c r="A118" s="76">
        <v>10</v>
      </c>
      <c r="B118" s="84"/>
      <c r="C118" s="84"/>
      <c r="D118" s="85" t="s">
        <v>263</v>
      </c>
      <c r="E118" s="85" t="s">
        <v>264</v>
      </c>
      <c r="F118" s="74" t="s">
        <v>480</v>
      </c>
      <c r="G118" s="86">
        <v>5</v>
      </c>
      <c r="H118" s="86">
        <v>5</v>
      </c>
      <c r="I118" s="86">
        <v>5</v>
      </c>
      <c r="J118" s="78">
        <f t="shared" si="3"/>
        <v>5</v>
      </c>
      <c r="K118" s="102" t="s">
        <v>479</v>
      </c>
    </row>
    <row r="119" spans="1:11" s="77" customFormat="1" ht="49.5" x14ac:dyDescent="0.25">
      <c r="A119" s="76">
        <v>12</v>
      </c>
      <c r="B119" s="84"/>
      <c r="C119" s="84"/>
      <c r="D119" s="85" t="s">
        <v>269</v>
      </c>
      <c r="E119" s="85" t="s">
        <v>476</v>
      </c>
      <c r="F119" s="74" t="s">
        <v>474</v>
      </c>
      <c r="G119" s="84">
        <v>4</v>
      </c>
      <c r="H119" s="84">
        <v>4</v>
      </c>
      <c r="I119" s="84">
        <v>4</v>
      </c>
      <c r="J119" s="78">
        <f t="shared" si="3"/>
        <v>4</v>
      </c>
      <c r="K119" s="102" t="s">
        <v>475</v>
      </c>
    </row>
    <row r="120" spans="1:11" s="77" customFormat="1" ht="49.5" x14ac:dyDescent="0.25">
      <c r="A120" s="76">
        <v>13</v>
      </c>
      <c r="B120" s="84"/>
      <c r="C120" s="84"/>
      <c r="D120" s="85" t="s">
        <v>271</v>
      </c>
      <c r="E120" s="87" t="s">
        <v>272</v>
      </c>
      <c r="F120" s="75" t="s">
        <v>473</v>
      </c>
      <c r="G120" s="84">
        <v>4</v>
      </c>
      <c r="H120" s="84">
        <v>4</v>
      </c>
      <c r="I120" s="84">
        <v>5</v>
      </c>
      <c r="J120" s="78">
        <f t="shared" si="3"/>
        <v>4.3</v>
      </c>
      <c r="K120" s="102" t="s">
        <v>472</v>
      </c>
    </row>
    <row r="121" spans="1:11" s="77" customFormat="1" ht="90" x14ac:dyDescent="0.25">
      <c r="A121" s="76">
        <v>14</v>
      </c>
      <c r="B121" s="84"/>
      <c r="C121" s="84"/>
      <c r="D121" s="85" t="s">
        <v>273</v>
      </c>
      <c r="E121" s="87" t="s">
        <v>274</v>
      </c>
      <c r="F121" s="75" t="s">
        <v>471</v>
      </c>
      <c r="G121" s="86">
        <v>4</v>
      </c>
      <c r="H121" s="86">
        <v>4</v>
      </c>
      <c r="I121" s="86">
        <v>4</v>
      </c>
      <c r="J121" s="78">
        <f t="shared" si="3"/>
        <v>4</v>
      </c>
      <c r="K121" s="102" t="s">
        <v>470</v>
      </c>
    </row>
    <row r="122" spans="1:11" s="77" customFormat="1" ht="33" x14ac:dyDescent="0.25">
      <c r="A122" s="76">
        <v>15</v>
      </c>
      <c r="B122" s="84"/>
      <c r="C122" s="84"/>
      <c r="D122" s="85" t="s">
        <v>275</v>
      </c>
      <c r="E122" s="87" t="s">
        <v>276</v>
      </c>
      <c r="F122" s="75" t="s">
        <v>301</v>
      </c>
      <c r="G122" s="84">
        <v>4</v>
      </c>
      <c r="H122" s="84">
        <v>4</v>
      </c>
      <c r="I122" s="84">
        <v>5</v>
      </c>
      <c r="J122" s="78">
        <f t="shared" si="3"/>
        <v>4.3</v>
      </c>
      <c r="K122" s="102" t="s">
        <v>469</v>
      </c>
    </row>
    <row r="123" spans="1:11" s="77" customFormat="1" ht="49.5" x14ac:dyDescent="0.25">
      <c r="A123" s="76">
        <v>16</v>
      </c>
      <c r="B123" s="84"/>
      <c r="C123" s="84"/>
      <c r="D123" s="85" t="s">
        <v>277</v>
      </c>
      <c r="E123" s="85" t="s">
        <v>278</v>
      </c>
      <c r="F123" s="74" t="s">
        <v>468</v>
      </c>
      <c r="G123" s="84">
        <v>4</v>
      </c>
      <c r="H123" s="84">
        <v>4</v>
      </c>
      <c r="I123" s="84">
        <v>5</v>
      </c>
      <c r="J123" s="78">
        <f t="shared" si="3"/>
        <v>4.3</v>
      </c>
      <c r="K123" s="102" t="s">
        <v>467</v>
      </c>
    </row>
    <row r="124" spans="1:11" s="77" customFormat="1" ht="90" x14ac:dyDescent="0.25">
      <c r="A124" s="76">
        <v>17</v>
      </c>
      <c r="B124" s="84"/>
      <c r="C124" s="84"/>
      <c r="D124" s="85" t="s">
        <v>279</v>
      </c>
      <c r="E124" s="88" t="s">
        <v>280</v>
      </c>
      <c r="F124" s="75" t="s">
        <v>303</v>
      </c>
      <c r="G124" s="84">
        <v>4</v>
      </c>
      <c r="H124" s="84">
        <v>5</v>
      </c>
      <c r="I124" s="84">
        <v>5</v>
      </c>
      <c r="J124" s="78">
        <f t="shared" si="3"/>
        <v>4.7</v>
      </c>
      <c r="K124" s="102" t="s">
        <v>466</v>
      </c>
    </row>
    <row r="125" spans="1:11" s="77" customFormat="1" ht="75" x14ac:dyDescent="0.25">
      <c r="A125" s="76">
        <v>18</v>
      </c>
      <c r="B125" s="84"/>
      <c r="C125" s="84"/>
      <c r="D125" s="85" t="s">
        <v>281</v>
      </c>
      <c r="E125" s="85" t="s">
        <v>282</v>
      </c>
      <c r="F125" s="74" t="s">
        <v>304</v>
      </c>
      <c r="G125" s="84">
        <v>4</v>
      </c>
      <c r="H125" s="84">
        <v>4</v>
      </c>
      <c r="I125" s="84">
        <v>5</v>
      </c>
      <c r="J125" s="78">
        <f t="shared" si="3"/>
        <v>4.3</v>
      </c>
      <c r="K125" s="102" t="s">
        <v>465</v>
      </c>
    </row>
    <row r="126" spans="1:11" s="77" customFormat="1" ht="90" x14ac:dyDescent="0.25">
      <c r="A126" s="76">
        <v>19</v>
      </c>
      <c r="B126" s="84"/>
      <c r="C126" s="84"/>
      <c r="D126" s="85" t="s">
        <v>283</v>
      </c>
      <c r="E126" s="85" t="s">
        <v>284</v>
      </c>
      <c r="F126" s="74" t="s">
        <v>306</v>
      </c>
      <c r="G126" s="84">
        <v>5</v>
      </c>
      <c r="H126" s="84">
        <v>5</v>
      </c>
      <c r="I126" s="84">
        <v>5</v>
      </c>
      <c r="J126" s="78">
        <f t="shared" si="3"/>
        <v>5</v>
      </c>
      <c r="K126" s="102" t="s">
        <v>464</v>
      </c>
    </row>
    <row r="127" spans="1:11" s="77" customFormat="1" ht="49.5" x14ac:dyDescent="0.25">
      <c r="A127" s="76">
        <v>20</v>
      </c>
      <c r="B127" s="84"/>
      <c r="C127" s="84"/>
      <c r="D127" s="85" t="s">
        <v>285</v>
      </c>
      <c r="E127" s="85" t="s">
        <v>307</v>
      </c>
      <c r="F127" s="74" t="s">
        <v>308</v>
      </c>
      <c r="G127" s="86">
        <v>4</v>
      </c>
      <c r="H127" s="86">
        <v>4</v>
      </c>
      <c r="I127" s="86">
        <v>4</v>
      </c>
      <c r="J127" s="78">
        <f t="shared" si="3"/>
        <v>4</v>
      </c>
      <c r="K127" s="102" t="s">
        <v>463</v>
      </c>
    </row>
    <row r="128" spans="1:11" s="77" customFormat="1" ht="49.5" x14ac:dyDescent="0.25">
      <c r="A128" s="76">
        <v>21</v>
      </c>
      <c r="B128" s="84"/>
      <c r="C128" s="84"/>
      <c r="D128" s="85" t="s">
        <v>286</v>
      </c>
      <c r="E128" s="85" t="s">
        <v>287</v>
      </c>
      <c r="F128" s="74" t="s">
        <v>309</v>
      </c>
      <c r="G128" s="84">
        <v>4</v>
      </c>
      <c r="H128" s="84">
        <v>4</v>
      </c>
      <c r="I128" s="84">
        <v>4</v>
      </c>
      <c r="J128" s="78">
        <f t="shared" si="3"/>
        <v>4</v>
      </c>
      <c r="K128" s="102" t="s">
        <v>462</v>
      </c>
    </row>
    <row r="129" spans="1:11" s="77" customFormat="1" ht="105" x14ac:dyDescent="0.25">
      <c r="A129" s="76">
        <v>22</v>
      </c>
      <c r="B129" s="84"/>
      <c r="C129" s="84"/>
      <c r="D129" s="85" t="s">
        <v>288</v>
      </c>
      <c r="E129" s="85" t="s">
        <v>289</v>
      </c>
      <c r="F129" s="74" t="s">
        <v>310</v>
      </c>
      <c r="G129" s="84">
        <v>4</v>
      </c>
      <c r="H129" s="84">
        <v>4</v>
      </c>
      <c r="I129" s="84">
        <v>4</v>
      </c>
      <c r="J129" s="78">
        <f t="shared" si="3"/>
        <v>4</v>
      </c>
      <c r="K129" s="102" t="s">
        <v>461</v>
      </c>
    </row>
    <row r="130" spans="1:11" s="77" customFormat="1" ht="49.5" x14ac:dyDescent="0.25">
      <c r="A130" s="76">
        <v>23</v>
      </c>
      <c r="B130" s="84"/>
      <c r="C130" s="84"/>
      <c r="D130" s="85" t="s">
        <v>290</v>
      </c>
      <c r="E130" s="89" t="s">
        <v>291</v>
      </c>
      <c r="F130" s="75" t="s">
        <v>312</v>
      </c>
      <c r="G130" s="86">
        <v>4</v>
      </c>
      <c r="H130" s="86">
        <v>4</v>
      </c>
      <c r="I130" s="86">
        <v>4</v>
      </c>
      <c r="J130" s="78">
        <f t="shared" si="3"/>
        <v>4</v>
      </c>
      <c r="K130" s="102" t="s">
        <v>460</v>
      </c>
    </row>
    <row r="131" spans="1:11" s="77" customFormat="1" ht="75" x14ac:dyDescent="0.25">
      <c r="A131" s="76">
        <v>24</v>
      </c>
      <c r="B131" s="84"/>
      <c r="C131" s="84"/>
      <c r="D131" s="85" t="s">
        <v>538</v>
      </c>
      <c r="E131" s="85" t="s">
        <v>315</v>
      </c>
      <c r="F131" s="74" t="s">
        <v>539</v>
      </c>
      <c r="G131" s="84">
        <v>4</v>
      </c>
      <c r="H131" s="84">
        <v>4</v>
      </c>
      <c r="I131" s="86">
        <v>5</v>
      </c>
      <c r="J131" s="78">
        <f t="shared" si="3"/>
        <v>4.3</v>
      </c>
      <c r="K131" s="102" t="s">
        <v>540</v>
      </c>
    </row>
    <row r="132" spans="1:11" s="77" customFormat="1" ht="49.5" x14ac:dyDescent="0.25">
      <c r="A132" s="76">
        <v>25</v>
      </c>
      <c r="B132" s="79"/>
      <c r="C132" s="79"/>
      <c r="D132" s="79" t="s">
        <v>390</v>
      </c>
      <c r="E132" s="79" t="s">
        <v>391</v>
      </c>
      <c r="F132" s="94" t="s">
        <v>392</v>
      </c>
      <c r="G132" s="84">
        <v>4</v>
      </c>
      <c r="H132" s="84">
        <v>3</v>
      </c>
      <c r="I132" s="84">
        <v>4</v>
      </c>
      <c r="J132" s="78">
        <f t="shared" si="3"/>
        <v>3.7</v>
      </c>
      <c r="K132" s="103" t="s">
        <v>493</v>
      </c>
    </row>
    <row r="133" spans="1:11" s="77" customFormat="1" ht="66" x14ac:dyDescent="0.25">
      <c r="A133" s="76">
        <v>26</v>
      </c>
      <c r="B133" s="79"/>
      <c r="C133" s="79"/>
      <c r="D133" s="78" t="s">
        <v>398</v>
      </c>
      <c r="E133" s="78" t="s">
        <v>399</v>
      </c>
      <c r="F133" s="80" t="s">
        <v>400</v>
      </c>
      <c r="G133" s="84">
        <v>4</v>
      </c>
      <c r="H133" s="84">
        <v>4</v>
      </c>
      <c r="I133" s="86">
        <v>4</v>
      </c>
      <c r="J133" s="78">
        <f t="shared" si="3"/>
        <v>4</v>
      </c>
      <c r="K133" s="103" t="s">
        <v>494</v>
      </c>
    </row>
    <row r="134" spans="1:11" s="77" customFormat="1" ht="45" x14ac:dyDescent="0.25">
      <c r="A134" s="76">
        <v>27</v>
      </c>
      <c r="B134" s="79"/>
      <c r="C134" s="79"/>
      <c r="D134" s="79" t="s">
        <v>403</v>
      </c>
      <c r="E134" s="79" t="s">
        <v>404</v>
      </c>
      <c r="F134" s="95" t="s">
        <v>495</v>
      </c>
      <c r="G134" s="86">
        <v>5</v>
      </c>
      <c r="H134" s="86">
        <v>4</v>
      </c>
      <c r="I134" s="86">
        <v>5</v>
      </c>
      <c r="J134" s="78">
        <f t="shared" si="3"/>
        <v>4.7</v>
      </c>
      <c r="K134" s="103" t="s">
        <v>496</v>
      </c>
    </row>
    <row r="135" spans="1:11" s="77" customFormat="1" ht="45" x14ac:dyDescent="0.25">
      <c r="A135" s="76">
        <v>28</v>
      </c>
      <c r="B135" s="84"/>
      <c r="C135" s="84"/>
      <c r="D135" s="79" t="s">
        <v>406</v>
      </c>
      <c r="E135" s="78" t="s">
        <v>407</v>
      </c>
      <c r="F135" s="81" t="s">
        <v>408</v>
      </c>
      <c r="G135" s="84">
        <v>5</v>
      </c>
      <c r="H135" s="84">
        <v>5</v>
      </c>
      <c r="I135" s="86">
        <v>5</v>
      </c>
      <c r="J135" s="78">
        <f t="shared" si="3"/>
        <v>5</v>
      </c>
      <c r="K135" s="102" t="s">
        <v>497</v>
      </c>
    </row>
    <row r="136" spans="1:11" s="77" customFormat="1" ht="49.5" x14ac:dyDescent="0.25">
      <c r="A136" s="76">
        <v>29</v>
      </c>
      <c r="B136" s="84"/>
      <c r="C136" s="84"/>
      <c r="D136" s="79" t="s">
        <v>410</v>
      </c>
      <c r="E136" s="78" t="s">
        <v>411</v>
      </c>
      <c r="F136" s="82" t="s">
        <v>412</v>
      </c>
      <c r="G136" s="86">
        <v>4</v>
      </c>
      <c r="H136" s="86">
        <v>5</v>
      </c>
      <c r="I136" s="86">
        <v>4</v>
      </c>
      <c r="J136" s="78">
        <f t="shared" si="3"/>
        <v>4.3</v>
      </c>
      <c r="K136" s="102" t="s">
        <v>498</v>
      </c>
    </row>
    <row r="137" spans="1:11" s="77" customFormat="1" ht="33" x14ac:dyDescent="0.25">
      <c r="A137" s="76">
        <v>30</v>
      </c>
      <c r="B137" s="84"/>
      <c r="C137" s="84"/>
      <c r="D137" s="83" t="s">
        <v>418</v>
      </c>
      <c r="E137" s="83" t="s">
        <v>419</v>
      </c>
      <c r="F137" s="96" t="s">
        <v>420</v>
      </c>
      <c r="G137" s="86">
        <v>5</v>
      </c>
      <c r="H137" s="86">
        <v>4</v>
      </c>
      <c r="I137" s="86">
        <v>5</v>
      </c>
      <c r="J137" s="78">
        <f t="shared" si="3"/>
        <v>4.7</v>
      </c>
      <c r="K137" s="102" t="s">
        <v>499</v>
      </c>
    </row>
    <row r="138" spans="1:11" s="77" customFormat="1" ht="33" x14ac:dyDescent="0.25">
      <c r="A138" s="76">
        <v>31</v>
      </c>
      <c r="B138" s="84"/>
      <c r="C138" s="84"/>
      <c r="D138" s="83" t="s">
        <v>421</v>
      </c>
      <c r="E138" s="83" t="s">
        <v>422</v>
      </c>
      <c r="F138" s="96" t="s">
        <v>423</v>
      </c>
      <c r="G138" s="86">
        <v>5</v>
      </c>
      <c r="H138" s="84">
        <v>5</v>
      </c>
      <c r="I138" s="84">
        <v>5</v>
      </c>
      <c r="J138" s="78">
        <f t="shared" si="3"/>
        <v>5</v>
      </c>
      <c r="K138" s="102" t="s">
        <v>472</v>
      </c>
    </row>
    <row r="139" spans="1:11" s="77" customFormat="1" ht="33" x14ac:dyDescent="0.25">
      <c r="A139" s="76">
        <v>32</v>
      </c>
      <c r="B139" s="84"/>
      <c r="C139" s="84"/>
      <c r="D139" s="83" t="s">
        <v>501</v>
      </c>
      <c r="E139" s="83" t="s">
        <v>502</v>
      </c>
      <c r="F139" s="96" t="s">
        <v>503</v>
      </c>
      <c r="G139" s="86">
        <v>4</v>
      </c>
      <c r="H139" s="84">
        <v>4</v>
      </c>
      <c r="I139" s="84">
        <v>4</v>
      </c>
      <c r="J139" s="78">
        <f t="shared" si="3"/>
        <v>4</v>
      </c>
      <c r="K139" s="102" t="s">
        <v>500</v>
      </c>
    </row>
    <row r="140" spans="1:11" s="77" customFormat="1" ht="33" x14ac:dyDescent="0.25">
      <c r="A140" s="76">
        <v>33</v>
      </c>
      <c r="B140" s="84"/>
      <c r="C140" s="84"/>
      <c r="D140" s="83" t="s">
        <v>427</v>
      </c>
      <c r="E140" s="83" t="s">
        <v>428</v>
      </c>
      <c r="F140" s="96" t="s">
        <v>429</v>
      </c>
      <c r="G140" s="86"/>
      <c r="H140" s="84">
        <v>5</v>
      </c>
      <c r="I140" s="84">
        <v>5</v>
      </c>
      <c r="J140" s="78">
        <f t="shared" si="3"/>
        <v>5</v>
      </c>
      <c r="K140" s="102" t="s">
        <v>504</v>
      </c>
    </row>
    <row r="141" spans="1:11" s="77" customFormat="1" ht="60" x14ac:dyDescent="0.25">
      <c r="A141" s="76">
        <v>34</v>
      </c>
      <c r="B141" s="79"/>
      <c r="C141" s="79"/>
      <c r="D141" s="83" t="s">
        <v>430</v>
      </c>
      <c r="E141" s="83" t="s">
        <v>431</v>
      </c>
      <c r="F141" s="96" t="s">
        <v>432</v>
      </c>
      <c r="G141" s="86"/>
      <c r="H141" s="84">
        <v>4</v>
      </c>
      <c r="I141" s="84">
        <v>4</v>
      </c>
      <c r="J141" s="78">
        <f t="shared" si="3"/>
        <v>4</v>
      </c>
      <c r="K141" s="103" t="s">
        <v>505</v>
      </c>
    </row>
    <row r="142" spans="1:11" s="77" customFormat="1" ht="60" x14ac:dyDescent="0.25">
      <c r="A142" s="76">
        <v>35</v>
      </c>
      <c r="B142" s="79"/>
      <c r="C142" s="79"/>
      <c r="D142" s="83" t="s">
        <v>433</v>
      </c>
      <c r="E142" s="83" t="s">
        <v>434</v>
      </c>
      <c r="F142" s="96" t="s">
        <v>435</v>
      </c>
      <c r="G142" s="86">
        <v>5</v>
      </c>
      <c r="H142" s="84">
        <v>3</v>
      </c>
      <c r="I142" s="84">
        <v>5</v>
      </c>
      <c r="J142" s="78">
        <f t="shared" si="3"/>
        <v>4.3</v>
      </c>
      <c r="K142" s="103" t="s">
        <v>506</v>
      </c>
    </row>
    <row r="143" spans="1:11" s="77" customFormat="1" ht="49.5" x14ac:dyDescent="0.25">
      <c r="A143" s="76">
        <v>36</v>
      </c>
      <c r="B143" s="79"/>
      <c r="C143" s="79"/>
      <c r="D143" s="83" t="s">
        <v>436</v>
      </c>
      <c r="E143" s="83" t="s">
        <v>437</v>
      </c>
      <c r="F143" s="96" t="s">
        <v>438</v>
      </c>
      <c r="G143" s="86">
        <v>5</v>
      </c>
      <c r="H143" s="84">
        <v>4</v>
      </c>
      <c r="I143" s="84">
        <v>3</v>
      </c>
      <c r="J143" s="78">
        <f t="shared" si="3"/>
        <v>4</v>
      </c>
      <c r="K143" s="103" t="s">
        <v>506</v>
      </c>
    </row>
    <row r="144" spans="1:11" s="77" customFormat="1" ht="66" x14ac:dyDescent="0.25">
      <c r="A144" s="76">
        <v>37</v>
      </c>
      <c r="B144" s="79"/>
      <c r="C144" s="79"/>
      <c r="D144" s="83" t="s">
        <v>441</v>
      </c>
      <c r="E144" s="83" t="s">
        <v>442</v>
      </c>
      <c r="F144" s="96" t="s">
        <v>443</v>
      </c>
      <c r="G144" s="86">
        <v>4</v>
      </c>
      <c r="H144" s="84">
        <v>4</v>
      </c>
      <c r="I144" s="84">
        <v>4</v>
      </c>
      <c r="J144" s="78">
        <f t="shared" si="3"/>
        <v>4</v>
      </c>
      <c r="K144" s="103" t="s">
        <v>507</v>
      </c>
    </row>
    <row r="145" spans="1:11" s="77" customFormat="1" ht="33" x14ac:dyDescent="0.25">
      <c r="A145" s="76">
        <v>38</v>
      </c>
      <c r="B145" s="79"/>
      <c r="C145" s="79"/>
      <c r="D145" s="83" t="s">
        <v>510</v>
      </c>
      <c r="E145" s="83" t="s">
        <v>511</v>
      </c>
      <c r="F145" s="96" t="s">
        <v>512</v>
      </c>
      <c r="G145" s="86">
        <v>5</v>
      </c>
      <c r="H145" s="84">
        <v>4</v>
      </c>
      <c r="I145" s="84">
        <v>4</v>
      </c>
      <c r="J145" s="78">
        <f t="shared" si="3"/>
        <v>4.3</v>
      </c>
      <c r="K145" s="103" t="s">
        <v>509</v>
      </c>
    </row>
    <row r="146" spans="1:11" s="77" customFormat="1" ht="49.5" x14ac:dyDescent="0.25">
      <c r="A146" s="76">
        <v>39</v>
      </c>
      <c r="B146" s="79"/>
      <c r="C146" s="79"/>
      <c r="D146" s="83" t="s">
        <v>514</v>
      </c>
      <c r="E146" s="83" t="s">
        <v>515</v>
      </c>
      <c r="F146" s="96" t="s">
        <v>516</v>
      </c>
      <c r="G146" s="86">
        <v>4</v>
      </c>
      <c r="H146" s="84">
        <v>4</v>
      </c>
      <c r="I146" s="84">
        <v>4</v>
      </c>
      <c r="J146" s="78">
        <f t="shared" si="3"/>
        <v>4</v>
      </c>
      <c r="K146" s="103" t="s">
        <v>513</v>
      </c>
    </row>
    <row r="147" spans="1:11" s="77" customFormat="1" ht="49.5" x14ac:dyDescent="0.25">
      <c r="A147" s="76">
        <v>40</v>
      </c>
      <c r="B147" s="79"/>
      <c r="C147" s="79"/>
      <c r="D147" s="83" t="s">
        <v>518</v>
      </c>
      <c r="E147" s="83" t="s">
        <v>519</v>
      </c>
      <c r="F147" s="96" t="s">
        <v>520</v>
      </c>
      <c r="G147" s="86">
        <v>5</v>
      </c>
      <c r="H147" s="84">
        <v>4</v>
      </c>
      <c r="I147" s="84">
        <v>5</v>
      </c>
      <c r="J147" s="78">
        <f t="shared" si="3"/>
        <v>4.7</v>
      </c>
      <c r="K147" s="103" t="s">
        <v>517</v>
      </c>
    </row>
    <row r="148" spans="1:11" s="77" customFormat="1" ht="45" x14ac:dyDescent="0.25">
      <c r="A148" s="76">
        <v>41</v>
      </c>
      <c r="B148" s="79"/>
      <c r="C148" s="79"/>
      <c r="D148" s="83" t="s">
        <v>521</v>
      </c>
      <c r="E148" s="83" t="s">
        <v>522</v>
      </c>
      <c r="F148" s="96" t="s">
        <v>523</v>
      </c>
      <c r="G148" s="86">
        <v>4</v>
      </c>
      <c r="H148" s="84">
        <v>4</v>
      </c>
      <c r="I148" s="84">
        <v>4</v>
      </c>
      <c r="J148" s="78">
        <f t="shared" si="3"/>
        <v>4</v>
      </c>
      <c r="K148" s="103" t="s">
        <v>524</v>
      </c>
    </row>
    <row r="149" spans="1:11" s="77" customFormat="1" ht="45" x14ac:dyDescent="0.25">
      <c r="A149" s="76">
        <v>42</v>
      </c>
      <c r="B149" s="79"/>
      <c r="C149" s="79"/>
      <c r="D149" s="83" t="s">
        <v>525</v>
      </c>
      <c r="E149" s="83" t="s">
        <v>526</v>
      </c>
      <c r="F149" s="94" t="s">
        <v>527</v>
      </c>
      <c r="G149" s="86">
        <v>5</v>
      </c>
      <c r="H149" s="84">
        <v>5</v>
      </c>
      <c r="I149" s="84">
        <v>5</v>
      </c>
      <c r="J149" s="78">
        <f t="shared" si="3"/>
        <v>5</v>
      </c>
      <c r="K149" s="103" t="s">
        <v>528</v>
      </c>
    </row>
    <row r="150" spans="1:11" s="77" customFormat="1" ht="49.5" x14ac:dyDescent="0.25">
      <c r="A150" s="76">
        <v>43</v>
      </c>
      <c r="B150" s="79"/>
      <c r="C150" s="79"/>
      <c r="D150" s="83" t="s">
        <v>529</v>
      </c>
      <c r="E150" s="83" t="s">
        <v>530</v>
      </c>
      <c r="F150" s="94" t="s">
        <v>531</v>
      </c>
      <c r="G150" s="86">
        <v>5</v>
      </c>
      <c r="H150" s="84">
        <v>4</v>
      </c>
      <c r="I150" s="84">
        <v>4</v>
      </c>
      <c r="J150" s="78">
        <f t="shared" si="3"/>
        <v>4.3</v>
      </c>
      <c r="K150" s="103" t="s">
        <v>508</v>
      </c>
    </row>
    <row r="151" spans="1:11" s="77" customFormat="1" ht="49.5" x14ac:dyDescent="0.25">
      <c r="A151" s="76">
        <v>44</v>
      </c>
      <c r="B151" s="79"/>
      <c r="C151" s="79"/>
      <c r="D151" s="83" t="s">
        <v>532</v>
      </c>
      <c r="E151" s="83" t="s">
        <v>533</v>
      </c>
      <c r="F151" s="94" t="s">
        <v>534</v>
      </c>
      <c r="G151" s="86">
        <v>4</v>
      </c>
      <c r="H151" s="84">
        <v>4</v>
      </c>
      <c r="I151" s="84">
        <v>4</v>
      </c>
      <c r="J151" s="78">
        <f t="shared" si="3"/>
        <v>4</v>
      </c>
      <c r="K151" s="103" t="s">
        <v>500</v>
      </c>
    </row>
    <row r="152" spans="1:11" s="77" customFormat="1" ht="75" x14ac:dyDescent="0.25">
      <c r="A152" s="76">
        <v>45</v>
      </c>
      <c r="B152" s="79"/>
      <c r="C152" s="98"/>
      <c r="D152" s="90" t="s">
        <v>535</v>
      </c>
      <c r="E152" s="91" t="s">
        <v>536</v>
      </c>
      <c r="F152" s="75" t="s">
        <v>537</v>
      </c>
      <c r="G152" s="86">
        <v>4</v>
      </c>
      <c r="H152" s="86">
        <v>4</v>
      </c>
      <c r="I152" s="86">
        <v>5</v>
      </c>
      <c r="J152" s="78">
        <f t="shared" si="3"/>
        <v>4.3</v>
      </c>
      <c r="K152" s="103" t="s">
        <v>528</v>
      </c>
    </row>
    <row r="153" spans="1:11" s="77" customFormat="1" ht="60" x14ac:dyDescent="0.25">
      <c r="A153" s="76">
        <v>46</v>
      </c>
      <c r="B153" s="79"/>
      <c r="C153" s="98"/>
      <c r="D153" s="90" t="s">
        <v>541</v>
      </c>
      <c r="E153" s="91" t="s">
        <v>542</v>
      </c>
      <c r="F153" s="74" t="s">
        <v>543</v>
      </c>
      <c r="G153" s="84">
        <v>4</v>
      </c>
      <c r="H153" s="84">
        <v>4</v>
      </c>
      <c r="I153" s="84">
        <v>4</v>
      </c>
      <c r="J153" s="78">
        <f t="shared" si="3"/>
        <v>4</v>
      </c>
      <c r="K153" s="103" t="s">
        <v>470</v>
      </c>
    </row>
    <row r="154" spans="1:11" s="77" customFormat="1" ht="59.25" customHeight="1" x14ac:dyDescent="0.25">
      <c r="A154" s="76">
        <v>47</v>
      </c>
      <c r="B154" s="79"/>
      <c r="C154" s="98"/>
      <c r="D154" s="90" t="s">
        <v>544</v>
      </c>
      <c r="E154" s="91" t="s">
        <v>545</v>
      </c>
      <c r="F154" s="74" t="s">
        <v>546</v>
      </c>
      <c r="G154" s="84">
        <v>5</v>
      </c>
      <c r="H154" s="84">
        <v>5</v>
      </c>
      <c r="I154" s="84">
        <v>5</v>
      </c>
      <c r="J154" s="78">
        <f t="shared" si="3"/>
        <v>5</v>
      </c>
      <c r="K154" s="103" t="s">
        <v>504</v>
      </c>
    </row>
    <row r="155" spans="1:11" s="77" customFormat="1" ht="59.25" customHeight="1" x14ac:dyDescent="0.25">
      <c r="A155" s="76">
        <v>48</v>
      </c>
      <c r="B155" s="79"/>
      <c r="C155" s="98"/>
      <c r="D155" s="90" t="s">
        <v>547</v>
      </c>
      <c r="E155" s="91" t="s">
        <v>548</v>
      </c>
      <c r="F155" s="74" t="s">
        <v>549</v>
      </c>
      <c r="G155" s="84">
        <v>4</v>
      </c>
      <c r="H155" s="84">
        <v>4</v>
      </c>
      <c r="I155" s="84">
        <v>5</v>
      </c>
      <c r="J155" s="78">
        <f t="shared" si="3"/>
        <v>4.3</v>
      </c>
      <c r="K155" s="103" t="s">
        <v>504</v>
      </c>
    </row>
    <row r="156" spans="1:11" s="77" customFormat="1" ht="59.25" customHeight="1" x14ac:dyDescent="0.25">
      <c r="A156" s="76">
        <v>49</v>
      </c>
      <c r="B156" s="79"/>
      <c r="C156" s="98"/>
      <c r="D156" s="90" t="s">
        <v>550</v>
      </c>
      <c r="E156" s="91" t="s">
        <v>551</v>
      </c>
      <c r="F156" s="74" t="s">
        <v>553</v>
      </c>
      <c r="G156" s="84">
        <v>4</v>
      </c>
      <c r="H156" s="84">
        <v>4</v>
      </c>
      <c r="I156" s="84">
        <v>4</v>
      </c>
      <c r="J156" s="78">
        <f t="shared" si="3"/>
        <v>4</v>
      </c>
      <c r="K156" s="103" t="s">
        <v>552</v>
      </c>
    </row>
    <row r="157" spans="1:11" s="77" customFormat="1" ht="49.5" x14ac:dyDescent="0.25">
      <c r="A157" s="76">
        <v>50</v>
      </c>
      <c r="B157" s="79"/>
      <c r="C157" s="98"/>
      <c r="D157" s="90" t="s">
        <v>559</v>
      </c>
      <c r="E157" s="91" t="s">
        <v>557</v>
      </c>
      <c r="F157" s="74" t="s">
        <v>558</v>
      </c>
      <c r="G157" s="84">
        <v>4</v>
      </c>
      <c r="H157" s="84">
        <v>4</v>
      </c>
      <c r="I157" s="84">
        <v>4</v>
      </c>
      <c r="J157" s="78">
        <f t="shared" si="3"/>
        <v>4</v>
      </c>
      <c r="K157" s="103" t="s">
        <v>560</v>
      </c>
    </row>
    <row r="158" spans="1:11" s="77" customFormat="1" ht="75" x14ac:dyDescent="0.25">
      <c r="A158" s="76">
        <v>51</v>
      </c>
      <c r="B158" s="79"/>
      <c r="C158" s="98"/>
      <c r="D158" s="90" t="s">
        <v>561</v>
      </c>
      <c r="E158" s="91" t="s">
        <v>562</v>
      </c>
      <c r="F158" s="74" t="s">
        <v>563</v>
      </c>
      <c r="G158" s="84">
        <v>5</v>
      </c>
      <c r="H158" s="84">
        <v>5</v>
      </c>
      <c r="I158" s="84">
        <v>5</v>
      </c>
      <c r="J158" s="78">
        <f t="shared" si="3"/>
        <v>5</v>
      </c>
      <c r="K158" s="103" t="s">
        <v>564</v>
      </c>
    </row>
    <row r="159" spans="1:11" s="77" customFormat="1" ht="75" x14ac:dyDescent="0.25">
      <c r="A159" s="76">
        <v>52</v>
      </c>
      <c r="B159" s="79"/>
      <c r="C159" s="98"/>
      <c r="D159" s="90" t="s">
        <v>565</v>
      </c>
      <c r="E159" s="91" t="s">
        <v>566</v>
      </c>
      <c r="F159" s="74" t="s">
        <v>567</v>
      </c>
      <c r="G159" s="84">
        <v>5</v>
      </c>
      <c r="H159" s="84">
        <v>5</v>
      </c>
      <c r="I159" s="84">
        <v>5</v>
      </c>
      <c r="J159" s="78">
        <f t="shared" si="3"/>
        <v>5</v>
      </c>
      <c r="K159" s="103" t="s">
        <v>568</v>
      </c>
    </row>
    <row r="160" spans="1:11" s="77" customFormat="1" ht="49.5" x14ac:dyDescent="0.25">
      <c r="A160" s="76">
        <v>53</v>
      </c>
      <c r="B160" s="79"/>
      <c r="C160" s="98"/>
      <c r="D160" s="90" t="s">
        <v>571</v>
      </c>
      <c r="E160" s="84" t="s">
        <v>569</v>
      </c>
      <c r="F160" s="74" t="s">
        <v>570</v>
      </c>
      <c r="G160" s="84">
        <v>5</v>
      </c>
      <c r="H160" s="84">
        <v>5</v>
      </c>
      <c r="I160" s="84">
        <v>5</v>
      </c>
      <c r="J160" s="78">
        <f t="shared" si="3"/>
        <v>5</v>
      </c>
      <c r="K160" s="103" t="s">
        <v>572</v>
      </c>
    </row>
    <row r="161" spans="1:11" s="77" customFormat="1" ht="66" x14ac:dyDescent="0.25">
      <c r="A161" s="76">
        <v>54</v>
      </c>
      <c r="B161" s="79"/>
      <c r="C161" s="98"/>
      <c r="D161" s="90" t="s">
        <v>573</v>
      </c>
      <c r="E161" s="84" t="s">
        <v>574</v>
      </c>
      <c r="F161" s="74" t="s">
        <v>576</v>
      </c>
      <c r="G161" s="84">
        <v>4</v>
      </c>
      <c r="H161" s="84">
        <v>4</v>
      </c>
      <c r="I161" s="84">
        <v>4</v>
      </c>
      <c r="J161" s="78">
        <f t="shared" si="3"/>
        <v>4</v>
      </c>
      <c r="K161" s="103" t="s">
        <v>575</v>
      </c>
    </row>
    <row r="162" spans="1:11" s="77" customFormat="1" ht="33" x14ac:dyDescent="0.25">
      <c r="A162" s="76">
        <v>55</v>
      </c>
      <c r="B162" s="79"/>
      <c r="C162" s="98"/>
      <c r="D162" s="90" t="s">
        <v>577</v>
      </c>
      <c r="E162" s="91" t="s">
        <v>578</v>
      </c>
      <c r="F162" s="74" t="s">
        <v>579</v>
      </c>
      <c r="G162" s="84">
        <v>4</v>
      </c>
      <c r="H162" s="84">
        <v>4</v>
      </c>
      <c r="I162" s="84">
        <v>4</v>
      </c>
      <c r="J162" s="78">
        <f t="shared" si="3"/>
        <v>4</v>
      </c>
      <c r="K162" s="103" t="s">
        <v>498</v>
      </c>
    </row>
    <row r="163" spans="1:11" s="77" customFormat="1" ht="33" x14ac:dyDescent="0.25">
      <c r="A163" s="76">
        <v>56</v>
      </c>
      <c r="B163" s="79"/>
      <c r="C163" s="98"/>
      <c r="D163" s="90" t="s">
        <v>580</v>
      </c>
      <c r="E163" s="91" t="s">
        <v>581</v>
      </c>
      <c r="F163" s="74" t="s">
        <v>582</v>
      </c>
      <c r="G163" s="84">
        <v>4</v>
      </c>
      <c r="H163" s="84">
        <v>4</v>
      </c>
      <c r="I163" s="84">
        <v>5</v>
      </c>
      <c r="J163" s="78">
        <f t="shared" si="3"/>
        <v>4.3</v>
      </c>
      <c r="K163" s="103" t="s">
        <v>583</v>
      </c>
    </row>
    <row r="164" spans="1:11" s="77" customFormat="1" ht="90" x14ac:dyDescent="0.25">
      <c r="A164" s="76">
        <v>57</v>
      </c>
      <c r="B164" s="79"/>
      <c r="C164" s="98"/>
      <c r="D164" s="90" t="s">
        <v>584</v>
      </c>
      <c r="E164" s="91" t="s">
        <v>585</v>
      </c>
      <c r="F164" s="74" t="s">
        <v>587</v>
      </c>
      <c r="G164" s="84">
        <v>5</v>
      </c>
      <c r="H164" s="84">
        <v>4</v>
      </c>
      <c r="I164" s="84">
        <v>4</v>
      </c>
      <c r="J164" s="78">
        <f t="shared" si="3"/>
        <v>4.3</v>
      </c>
      <c r="K164" s="103" t="s">
        <v>586</v>
      </c>
    </row>
    <row r="165" spans="1:11" s="77" customFormat="1" ht="49.5" x14ac:dyDescent="0.25">
      <c r="A165" s="76">
        <v>58</v>
      </c>
      <c r="B165" s="79"/>
      <c r="C165" s="98"/>
      <c r="D165" s="90" t="s">
        <v>588</v>
      </c>
      <c r="E165" s="91" t="s">
        <v>589</v>
      </c>
      <c r="F165" s="74" t="s">
        <v>590</v>
      </c>
      <c r="G165" s="84">
        <v>4</v>
      </c>
      <c r="H165" s="84">
        <v>4</v>
      </c>
      <c r="I165" s="84">
        <v>5</v>
      </c>
      <c r="J165" s="78">
        <f t="shared" si="3"/>
        <v>4.3</v>
      </c>
      <c r="K165" s="103" t="s">
        <v>540</v>
      </c>
    </row>
    <row r="166" spans="1:11" s="77" customFormat="1" ht="51" x14ac:dyDescent="0.25">
      <c r="A166" s="76">
        <v>59</v>
      </c>
      <c r="B166" s="79"/>
      <c r="C166" s="98"/>
      <c r="D166" s="90" t="s">
        <v>591</v>
      </c>
      <c r="E166" s="91" t="s">
        <v>592</v>
      </c>
      <c r="F166" s="74" t="s">
        <v>593</v>
      </c>
      <c r="G166" s="84">
        <v>4</v>
      </c>
      <c r="H166" s="84">
        <v>4</v>
      </c>
      <c r="I166" s="84">
        <v>5</v>
      </c>
      <c r="J166" s="78">
        <f t="shared" si="3"/>
        <v>4.3</v>
      </c>
      <c r="K166" s="103" t="s">
        <v>594</v>
      </c>
    </row>
    <row r="167" spans="1:11" s="77" customFormat="1" ht="82.5" x14ac:dyDescent="0.25">
      <c r="A167" s="76">
        <v>60</v>
      </c>
      <c r="B167" s="79"/>
      <c r="C167" s="98"/>
      <c r="D167" s="90" t="s">
        <v>595</v>
      </c>
      <c r="E167" s="91" t="s">
        <v>598</v>
      </c>
      <c r="F167" s="74" t="s">
        <v>596</v>
      </c>
      <c r="G167" s="84">
        <v>5</v>
      </c>
      <c r="H167" s="84">
        <v>4</v>
      </c>
      <c r="I167" s="84">
        <v>5</v>
      </c>
      <c r="J167" s="78">
        <f t="shared" si="3"/>
        <v>4.7</v>
      </c>
      <c r="K167" s="103" t="s">
        <v>597</v>
      </c>
    </row>
    <row r="168" spans="1:11" s="77" customFormat="1" ht="60" x14ac:dyDescent="0.25">
      <c r="A168" s="76">
        <v>61</v>
      </c>
      <c r="B168" s="79"/>
      <c r="C168" s="98"/>
      <c r="D168" s="90" t="s">
        <v>26</v>
      </c>
      <c r="E168" s="91" t="s">
        <v>599</v>
      </c>
      <c r="F168" s="74" t="s">
        <v>113</v>
      </c>
      <c r="G168" s="84">
        <v>4</v>
      </c>
      <c r="H168" s="84">
        <v>4</v>
      </c>
      <c r="I168" s="84">
        <v>4</v>
      </c>
      <c r="J168" s="78">
        <f t="shared" si="3"/>
        <v>4</v>
      </c>
      <c r="K168" s="103" t="s">
        <v>600</v>
      </c>
    </row>
    <row r="169" spans="1:11" s="77" customFormat="1" ht="49.5" x14ac:dyDescent="0.25">
      <c r="A169" s="76">
        <v>62</v>
      </c>
      <c r="B169" s="79"/>
      <c r="C169" s="98"/>
      <c r="D169" s="90" t="s">
        <v>61</v>
      </c>
      <c r="E169" s="91" t="s">
        <v>92</v>
      </c>
      <c r="F169" s="74" t="s">
        <v>93</v>
      </c>
      <c r="G169" s="84">
        <v>4</v>
      </c>
      <c r="H169" s="84">
        <v>4</v>
      </c>
      <c r="I169" s="84">
        <v>4</v>
      </c>
      <c r="J169" s="78">
        <f t="shared" si="3"/>
        <v>4</v>
      </c>
      <c r="K169" s="103" t="s">
        <v>601</v>
      </c>
    </row>
    <row r="170" spans="1:11" x14ac:dyDescent="0.25">
      <c r="A170" s="11"/>
      <c r="B170" s="12"/>
      <c r="C170" s="12"/>
      <c r="D170" s="17"/>
      <c r="E170" s="12"/>
      <c r="F170" s="12"/>
      <c r="G170" s="12"/>
      <c r="H170" s="12"/>
      <c r="I170" s="12"/>
      <c r="J170" s="12"/>
      <c r="K170" s="104"/>
    </row>
  </sheetData>
  <autoFilter ref="A9:BT169"/>
  <mergeCells count="8">
    <mergeCell ref="G8:J8"/>
    <mergeCell ref="K8:K9"/>
    <mergeCell ref="A8:A9"/>
    <mergeCell ref="B8:B9"/>
    <mergeCell ref="C8:C9"/>
    <mergeCell ref="D8:D9"/>
    <mergeCell ref="E8:E9"/>
    <mergeCell ref="F8:F9"/>
  </mergeCells>
  <pageMargins left="0.64" right="0.47" top="0.5" bottom="0.59" header="0.31" footer="0.25"/>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
  <sheetViews>
    <sheetView tabSelected="1" topLeftCell="A91" zoomScale="124" zoomScaleNormal="124" workbookViewId="0">
      <selection activeCell="F98" sqref="F98"/>
    </sheetView>
  </sheetViews>
  <sheetFormatPr defaultRowHeight="16.5" x14ac:dyDescent="0.25"/>
  <cols>
    <col min="1" max="1" width="4.7109375" style="7" customWidth="1"/>
    <col min="2" max="2" width="17.42578125" style="7" customWidth="1"/>
    <col min="3" max="3" width="6.28515625" style="7" customWidth="1"/>
    <col min="4" max="5" width="25.5703125" style="7" customWidth="1"/>
    <col min="6" max="6" width="23" style="7" customWidth="1"/>
    <col min="7" max="7" width="5.85546875" style="7" customWidth="1"/>
    <col min="8" max="9" width="5.7109375" style="7" customWidth="1"/>
    <col min="10" max="10" width="9.7109375" style="7" customWidth="1"/>
    <col min="11" max="11" width="13.42578125" style="7" customWidth="1"/>
    <col min="12" max="16384" width="9.140625" style="7"/>
  </cols>
  <sheetData>
    <row r="1" spans="1:11" x14ac:dyDescent="0.25">
      <c r="B1" s="105"/>
      <c r="C1" s="117" t="s">
        <v>6</v>
      </c>
      <c r="F1" s="118" t="s">
        <v>8</v>
      </c>
      <c r="G1" s="105"/>
      <c r="H1" s="105"/>
      <c r="I1" s="105"/>
      <c r="J1" s="105"/>
    </row>
    <row r="2" spans="1:11" x14ac:dyDescent="0.25">
      <c r="B2" s="105"/>
      <c r="C2" s="117" t="s">
        <v>7</v>
      </c>
      <c r="F2" s="118" t="s">
        <v>9</v>
      </c>
      <c r="G2" s="105"/>
      <c r="H2" s="105"/>
      <c r="I2" s="105"/>
      <c r="J2" s="105"/>
    </row>
    <row r="3" spans="1:11" x14ac:dyDescent="0.25">
      <c r="C3" s="118" t="s">
        <v>56</v>
      </c>
    </row>
    <row r="5" spans="1:11" ht="20.25" x14ac:dyDescent="0.3">
      <c r="A5" s="148" t="s">
        <v>615</v>
      </c>
      <c r="B5" s="148"/>
      <c r="C5" s="148"/>
      <c r="D5" s="148"/>
      <c r="E5" s="148"/>
      <c r="F5" s="148"/>
      <c r="G5" s="148"/>
      <c r="H5" s="148"/>
      <c r="I5" s="148"/>
      <c r="J5" s="148"/>
      <c r="K5" s="148"/>
    </row>
    <row r="6" spans="1:11" ht="20.25" x14ac:dyDescent="0.3">
      <c r="A6" s="148" t="s">
        <v>616</v>
      </c>
      <c r="B6" s="148"/>
      <c r="C6" s="148"/>
      <c r="D6" s="148"/>
      <c r="E6" s="148"/>
      <c r="F6" s="148"/>
      <c r="G6" s="148"/>
      <c r="H6" s="148"/>
      <c r="I6" s="148"/>
      <c r="J6" s="148"/>
      <c r="K6" s="148"/>
    </row>
    <row r="7" spans="1:11" ht="20.25" x14ac:dyDescent="0.3">
      <c r="A7" s="148" t="s">
        <v>617</v>
      </c>
      <c r="B7" s="148"/>
      <c r="C7" s="148"/>
      <c r="D7" s="148"/>
      <c r="E7" s="148"/>
      <c r="F7" s="148"/>
      <c r="G7" s="148"/>
      <c r="H7" s="148"/>
      <c r="I7" s="148"/>
      <c r="J7" s="148"/>
      <c r="K7" s="148"/>
    </row>
    <row r="9" spans="1:11" ht="48.75" customHeight="1" x14ac:dyDescent="0.25">
      <c r="A9" s="151" t="s">
        <v>2</v>
      </c>
      <c r="B9" s="152" t="s">
        <v>614</v>
      </c>
      <c r="C9" s="152"/>
      <c r="D9" s="151" t="s">
        <v>3</v>
      </c>
      <c r="E9" s="151" t="s">
        <v>5</v>
      </c>
      <c r="F9" s="152" t="s">
        <v>603</v>
      </c>
      <c r="G9" s="152" t="s">
        <v>458</v>
      </c>
      <c r="H9" s="152"/>
      <c r="I9" s="152"/>
      <c r="J9" s="152"/>
      <c r="K9" s="151" t="s">
        <v>604</v>
      </c>
    </row>
    <row r="10" spans="1:11" ht="57.75" customHeight="1" x14ac:dyDescent="0.25">
      <c r="A10" s="151"/>
      <c r="B10" s="152"/>
      <c r="C10" s="152"/>
      <c r="D10" s="151"/>
      <c r="E10" s="151"/>
      <c r="F10" s="152"/>
      <c r="G10" s="119" t="s">
        <v>456</v>
      </c>
      <c r="H10" s="119" t="s">
        <v>455</v>
      </c>
      <c r="I10" s="119" t="s">
        <v>457</v>
      </c>
      <c r="J10" s="119" t="s">
        <v>459</v>
      </c>
      <c r="K10" s="151"/>
    </row>
    <row r="11" spans="1:11" ht="60" x14ac:dyDescent="0.25">
      <c r="A11" s="106">
        <v>1</v>
      </c>
      <c r="B11" s="153" t="s">
        <v>605</v>
      </c>
      <c r="C11" s="106">
        <v>1</v>
      </c>
      <c r="D11" s="8" t="s">
        <v>10</v>
      </c>
      <c r="E11" s="107" t="s">
        <v>11</v>
      </c>
      <c r="F11" s="21" t="s">
        <v>115</v>
      </c>
      <c r="G11" s="106">
        <v>4</v>
      </c>
      <c r="H11" s="106">
        <v>4</v>
      </c>
      <c r="I11" s="106">
        <v>4</v>
      </c>
      <c r="J11" s="106">
        <f>ROUND(AVERAGE(G11:I11),1)</f>
        <v>4</v>
      </c>
      <c r="K11" s="108" t="s">
        <v>602</v>
      </c>
    </row>
    <row r="12" spans="1:11" ht="49.5" x14ac:dyDescent="0.25">
      <c r="A12" s="106">
        <v>2</v>
      </c>
      <c r="B12" s="153"/>
      <c r="C12" s="106">
        <v>2</v>
      </c>
      <c r="D12" s="109" t="s">
        <v>555</v>
      </c>
      <c r="E12" s="109" t="s">
        <v>244</v>
      </c>
      <c r="F12" s="31"/>
      <c r="G12" s="71">
        <v>5</v>
      </c>
      <c r="H12" s="71">
        <v>5</v>
      </c>
      <c r="I12" s="71">
        <v>4</v>
      </c>
      <c r="J12" s="106">
        <f t="shared" ref="J12:J75" si="0">ROUND(AVERAGE(G12:I12),1)</f>
        <v>4.7</v>
      </c>
      <c r="K12" s="123" t="s">
        <v>556</v>
      </c>
    </row>
    <row r="13" spans="1:11" ht="90" x14ac:dyDescent="0.25">
      <c r="A13" s="106">
        <v>3</v>
      </c>
      <c r="B13" s="153"/>
      <c r="C13" s="106">
        <v>3</v>
      </c>
      <c r="D13" s="109" t="s">
        <v>281</v>
      </c>
      <c r="E13" s="109" t="s">
        <v>282</v>
      </c>
      <c r="F13" s="31" t="s">
        <v>304</v>
      </c>
      <c r="G13" s="71">
        <v>4</v>
      </c>
      <c r="H13" s="71">
        <v>4</v>
      </c>
      <c r="I13" s="71">
        <v>5</v>
      </c>
      <c r="J13" s="106">
        <f t="shared" si="0"/>
        <v>4.3</v>
      </c>
      <c r="K13" s="123" t="s">
        <v>465</v>
      </c>
    </row>
    <row r="14" spans="1:11" ht="105" x14ac:dyDescent="0.25">
      <c r="A14" s="106">
        <v>4</v>
      </c>
      <c r="B14" s="153"/>
      <c r="C14" s="106">
        <v>4</v>
      </c>
      <c r="D14" s="109" t="s">
        <v>283</v>
      </c>
      <c r="E14" s="109" t="s">
        <v>284</v>
      </c>
      <c r="F14" s="31" t="s">
        <v>306</v>
      </c>
      <c r="G14" s="71">
        <v>5</v>
      </c>
      <c r="H14" s="71">
        <v>5</v>
      </c>
      <c r="I14" s="71">
        <v>5</v>
      </c>
      <c r="J14" s="106">
        <f t="shared" si="0"/>
        <v>5</v>
      </c>
      <c r="K14" s="123" t="s">
        <v>464</v>
      </c>
    </row>
    <row r="15" spans="1:11" ht="120" x14ac:dyDescent="0.25">
      <c r="A15" s="106">
        <v>5</v>
      </c>
      <c r="B15" s="153"/>
      <c r="C15" s="106">
        <v>5</v>
      </c>
      <c r="D15" s="109" t="s">
        <v>288</v>
      </c>
      <c r="E15" s="109" t="s">
        <v>289</v>
      </c>
      <c r="F15" s="31" t="s">
        <v>310</v>
      </c>
      <c r="G15" s="71">
        <v>4</v>
      </c>
      <c r="H15" s="71">
        <v>4</v>
      </c>
      <c r="I15" s="71">
        <v>4</v>
      </c>
      <c r="J15" s="106">
        <f t="shared" si="0"/>
        <v>4</v>
      </c>
      <c r="K15" s="123" t="s">
        <v>461</v>
      </c>
    </row>
    <row r="16" spans="1:11" ht="45" x14ac:dyDescent="0.25">
      <c r="A16" s="106">
        <v>6</v>
      </c>
      <c r="B16" s="153"/>
      <c r="C16" s="106">
        <v>6</v>
      </c>
      <c r="D16" s="8" t="s">
        <v>403</v>
      </c>
      <c r="E16" s="8" t="s">
        <v>404</v>
      </c>
      <c r="F16" s="112" t="s">
        <v>495</v>
      </c>
      <c r="G16" s="71">
        <v>5</v>
      </c>
      <c r="H16" s="71">
        <v>4</v>
      </c>
      <c r="I16" s="71">
        <v>5</v>
      </c>
      <c r="J16" s="106">
        <f t="shared" si="0"/>
        <v>4.7</v>
      </c>
      <c r="K16" s="113" t="s">
        <v>496</v>
      </c>
    </row>
    <row r="17" spans="1:11" ht="57" customHeight="1" x14ac:dyDescent="0.25">
      <c r="A17" s="106">
        <v>7</v>
      </c>
      <c r="B17" s="153"/>
      <c r="C17" s="106">
        <v>7</v>
      </c>
      <c r="D17" s="8" t="s">
        <v>406</v>
      </c>
      <c r="E17" s="107" t="s">
        <v>407</v>
      </c>
      <c r="F17" s="24" t="s">
        <v>408</v>
      </c>
      <c r="G17" s="71">
        <v>5</v>
      </c>
      <c r="H17" s="71">
        <v>5</v>
      </c>
      <c r="I17" s="71">
        <v>5</v>
      </c>
      <c r="J17" s="106">
        <f t="shared" si="0"/>
        <v>5</v>
      </c>
      <c r="K17" s="123" t="s">
        <v>497</v>
      </c>
    </row>
    <row r="18" spans="1:11" ht="33" x14ac:dyDescent="0.25">
      <c r="A18" s="106">
        <v>8</v>
      </c>
      <c r="B18" s="153"/>
      <c r="C18" s="106">
        <v>8</v>
      </c>
      <c r="D18" s="70" t="s">
        <v>501</v>
      </c>
      <c r="E18" s="70" t="s">
        <v>502</v>
      </c>
      <c r="F18" s="114" t="s">
        <v>503</v>
      </c>
      <c r="G18" s="71">
        <v>4</v>
      </c>
      <c r="H18" s="71">
        <v>4</v>
      </c>
      <c r="I18" s="71">
        <v>4</v>
      </c>
      <c r="J18" s="106">
        <f t="shared" si="0"/>
        <v>4</v>
      </c>
      <c r="K18" s="123" t="s">
        <v>500</v>
      </c>
    </row>
    <row r="19" spans="1:11" ht="66" x14ac:dyDescent="0.25">
      <c r="A19" s="106">
        <v>9</v>
      </c>
      <c r="B19" s="153"/>
      <c r="C19" s="106">
        <v>9</v>
      </c>
      <c r="D19" s="70" t="s">
        <v>430</v>
      </c>
      <c r="E19" s="70" t="s">
        <v>431</v>
      </c>
      <c r="F19" s="114" t="s">
        <v>432</v>
      </c>
      <c r="G19" s="71"/>
      <c r="H19" s="71">
        <v>4</v>
      </c>
      <c r="I19" s="71">
        <v>4</v>
      </c>
      <c r="J19" s="106">
        <f t="shared" si="0"/>
        <v>4</v>
      </c>
      <c r="K19" s="113" t="s">
        <v>505</v>
      </c>
    </row>
    <row r="20" spans="1:11" ht="49.5" x14ac:dyDescent="0.25">
      <c r="A20" s="106">
        <v>10</v>
      </c>
      <c r="B20" s="153"/>
      <c r="C20" s="106">
        <v>10</v>
      </c>
      <c r="D20" s="70" t="s">
        <v>521</v>
      </c>
      <c r="E20" s="70" t="s">
        <v>522</v>
      </c>
      <c r="F20" s="114" t="s">
        <v>523</v>
      </c>
      <c r="G20" s="71">
        <v>4</v>
      </c>
      <c r="H20" s="71">
        <v>4</v>
      </c>
      <c r="I20" s="71">
        <v>4</v>
      </c>
      <c r="J20" s="106">
        <f t="shared" si="0"/>
        <v>4</v>
      </c>
      <c r="K20" s="113" t="s">
        <v>524</v>
      </c>
    </row>
    <row r="21" spans="1:11" ht="49.5" x14ac:dyDescent="0.25">
      <c r="A21" s="106">
        <v>11</v>
      </c>
      <c r="B21" s="153"/>
      <c r="C21" s="106">
        <v>11</v>
      </c>
      <c r="D21" s="70" t="s">
        <v>525</v>
      </c>
      <c r="E21" s="70" t="s">
        <v>526</v>
      </c>
      <c r="F21" s="115" t="s">
        <v>527</v>
      </c>
      <c r="G21" s="71">
        <v>5</v>
      </c>
      <c r="H21" s="71">
        <v>5</v>
      </c>
      <c r="I21" s="71">
        <v>5</v>
      </c>
      <c r="J21" s="106">
        <f t="shared" si="0"/>
        <v>5</v>
      </c>
      <c r="K21" s="113" t="s">
        <v>528</v>
      </c>
    </row>
    <row r="22" spans="1:11" ht="49.5" x14ac:dyDescent="0.25">
      <c r="A22" s="106">
        <v>12</v>
      </c>
      <c r="B22" s="153"/>
      <c r="C22" s="106">
        <v>12</v>
      </c>
      <c r="D22" s="70" t="s">
        <v>532</v>
      </c>
      <c r="E22" s="70" t="s">
        <v>533</v>
      </c>
      <c r="F22" s="115" t="s">
        <v>534</v>
      </c>
      <c r="G22" s="71">
        <v>4</v>
      </c>
      <c r="H22" s="71">
        <v>4</v>
      </c>
      <c r="I22" s="71">
        <v>4</v>
      </c>
      <c r="J22" s="106">
        <f t="shared" si="0"/>
        <v>4</v>
      </c>
      <c r="K22" s="113" t="s">
        <v>500</v>
      </c>
    </row>
    <row r="23" spans="1:11" ht="75" x14ac:dyDescent="0.25">
      <c r="A23" s="106">
        <v>13</v>
      </c>
      <c r="B23" s="153"/>
      <c r="C23" s="106">
        <v>13</v>
      </c>
      <c r="D23" s="109" t="s">
        <v>535</v>
      </c>
      <c r="E23" s="109" t="s">
        <v>536</v>
      </c>
      <c r="F23" s="31" t="s">
        <v>537</v>
      </c>
      <c r="G23" s="71">
        <v>4</v>
      </c>
      <c r="H23" s="71">
        <v>4</v>
      </c>
      <c r="I23" s="71">
        <v>5</v>
      </c>
      <c r="J23" s="106">
        <f t="shared" si="0"/>
        <v>4.3</v>
      </c>
      <c r="K23" s="113" t="s">
        <v>528</v>
      </c>
    </row>
    <row r="24" spans="1:11" ht="49.5" x14ac:dyDescent="0.25">
      <c r="A24" s="106">
        <v>14</v>
      </c>
      <c r="B24" s="153"/>
      <c r="C24" s="106">
        <v>14</v>
      </c>
      <c r="D24" s="109" t="s">
        <v>559</v>
      </c>
      <c r="E24" s="109" t="s">
        <v>557</v>
      </c>
      <c r="F24" s="31" t="s">
        <v>558</v>
      </c>
      <c r="G24" s="71">
        <v>4</v>
      </c>
      <c r="H24" s="71">
        <v>4</v>
      </c>
      <c r="I24" s="71">
        <v>4</v>
      </c>
      <c r="J24" s="106">
        <f t="shared" si="0"/>
        <v>4</v>
      </c>
      <c r="K24" s="113" t="s">
        <v>560</v>
      </c>
    </row>
    <row r="25" spans="1:11" ht="75" x14ac:dyDescent="0.25">
      <c r="A25" s="106">
        <v>15</v>
      </c>
      <c r="B25" s="153"/>
      <c r="C25" s="106">
        <v>15</v>
      </c>
      <c r="D25" s="109" t="s">
        <v>561</v>
      </c>
      <c r="E25" s="109" t="s">
        <v>562</v>
      </c>
      <c r="F25" s="31" t="s">
        <v>563</v>
      </c>
      <c r="G25" s="71">
        <v>5</v>
      </c>
      <c r="H25" s="71">
        <v>5</v>
      </c>
      <c r="I25" s="71">
        <v>5</v>
      </c>
      <c r="J25" s="106">
        <f t="shared" si="0"/>
        <v>5</v>
      </c>
      <c r="K25" s="113" t="s">
        <v>564</v>
      </c>
    </row>
    <row r="26" spans="1:11" ht="75" x14ac:dyDescent="0.25">
      <c r="A26" s="106">
        <v>16</v>
      </c>
      <c r="B26" s="153"/>
      <c r="C26" s="106">
        <v>16</v>
      </c>
      <c r="D26" s="109" t="s">
        <v>565</v>
      </c>
      <c r="E26" s="109" t="s">
        <v>566</v>
      </c>
      <c r="F26" s="31" t="s">
        <v>567</v>
      </c>
      <c r="G26" s="71">
        <v>5</v>
      </c>
      <c r="H26" s="71">
        <v>5</v>
      </c>
      <c r="I26" s="71">
        <v>5</v>
      </c>
      <c r="J26" s="106">
        <f t="shared" si="0"/>
        <v>5</v>
      </c>
      <c r="K26" s="113" t="s">
        <v>568</v>
      </c>
    </row>
    <row r="27" spans="1:11" ht="66" x14ac:dyDescent="0.25">
      <c r="A27" s="106">
        <v>17</v>
      </c>
      <c r="B27" s="153"/>
      <c r="C27" s="106">
        <v>17</v>
      </c>
      <c r="D27" s="109" t="s">
        <v>571</v>
      </c>
      <c r="E27" s="110" t="s">
        <v>569</v>
      </c>
      <c r="F27" s="31" t="s">
        <v>570</v>
      </c>
      <c r="G27" s="71">
        <v>5</v>
      </c>
      <c r="H27" s="71">
        <v>5</v>
      </c>
      <c r="I27" s="71">
        <v>5</v>
      </c>
      <c r="J27" s="106">
        <f t="shared" si="0"/>
        <v>5</v>
      </c>
      <c r="K27" s="113" t="s">
        <v>572</v>
      </c>
    </row>
    <row r="28" spans="1:11" ht="90" x14ac:dyDescent="0.25">
      <c r="A28" s="106">
        <v>18</v>
      </c>
      <c r="B28" s="153"/>
      <c r="C28" s="106">
        <v>18</v>
      </c>
      <c r="D28" s="109" t="s">
        <v>584</v>
      </c>
      <c r="E28" s="109" t="s">
        <v>585</v>
      </c>
      <c r="F28" s="31" t="s">
        <v>587</v>
      </c>
      <c r="G28" s="71">
        <v>5</v>
      </c>
      <c r="H28" s="71">
        <v>4</v>
      </c>
      <c r="I28" s="71">
        <v>4</v>
      </c>
      <c r="J28" s="106">
        <f t="shared" si="0"/>
        <v>4.3</v>
      </c>
      <c r="K28" s="113" t="s">
        <v>586</v>
      </c>
    </row>
    <row r="29" spans="1:11" ht="63.75" x14ac:dyDescent="0.25">
      <c r="A29" s="106">
        <v>19</v>
      </c>
      <c r="B29" s="153"/>
      <c r="C29" s="106">
        <v>19</v>
      </c>
      <c r="D29" s="109" t="s">
        <v>591</v>
      </c>
      <c r="E29" s="109" t="s">
        <v>592</v>
      </c>
      <c r="F29" s="31" t="s">
        <v>593</v>
      </c>
      <c r="G29" s="71">
        <v>4</v>
      </c>
      <c r="H29" s="71">
        <v>4</v>
      </c>
      <c r="I29" s="71">
        <v>5</v>
      </c>
      <c r="J29" s="106">
        <f t="shared" si="0"/>
        <v>4.3</v>
      </c>
      <c r="K29" s="113" t="s">
        <v>594</v>
      </c>
    </row>
    <row r="30" spans="1:11" ht="54" customHeight="1" x14ac:dyDescent="0.25">
      <c r="A30" s="106">
        <v>20</v>
      </c>
      <c r="B30" s="153"/>
      <c r="C30" s="106">
        <v>20</v>
      </c>
      <c r="D30" s="109" t="s">
        <v>61</v>
      </c>
      <c r="E30" s="109" t="s">
        <v>92</v>
      </c>
      <c r="F30" s="31" t="s">
        <v>93</v>
      </c>
      <c r="G30" s="71">
        <v>4</v>
      </c>
      <c r="H30" s="71">
        <v>4</v>
      </c>
      <c r="I30" s="71">
        <v>4</v>
      </c>
      <c r="J30" s="106">
        <f t="shared" si="0"/>
        <v>4</v>
      </c>
      <c r="K30" s="113" t="s">
        <v>601</v>
      </c>
    </row>
    <row r="31" spans="1:11" ht="60" x14ac:dyDescent="0.25">
      <c r="A31" s="106">
        <v>21</v>
      </c>
      <c r="B31" s="150" t="s">
        <v>606</v>
      </c>
      <c r="C31" s="71">
        <v>1</v>
      </c>
      <c r="D31" s="8" t="s">
        <v>10</v>
      </c>
      <c r="E31" s="107" t="s">
        <v>11</v>
      </c>
      <c r="F31" s="21" t="s">
        <v>115</v>
      </c>
      <c r="G31" s="106">
        <v>4</v>
      </c>
      <c r="H31" s="106">
        <v>4</v>
      </c>
      <c r="I31" s="106">
        <v>4</v>
      </c>
      <c r="J31" s="106">
        <f t="shared" si="0"/>
        <v>4</v>
      </c>
      <c r="K31" s="108" t="s">
        <v>602</v>
      </c>
    </row>
    <row r="32" spans="1:11" ht="49.5" x14ac:dyDescent="0.25">
      <c r="A32" s="106">
        <v>22</v>
      </c>
      <c r="B32" s="150"/>
      <c r="C32" s="106">
        <v>2</v>
      </c>
      <c r="D32" s="109" t="s">
        <v>555</v>
      </c>
      <c r="E32" s="109" t="s">
        <v>244</v>
      </c>
      <c r="F32" s="31"/>
      <c r="G32" s="71">
        <v>5</v>
      </c>
      <c r="H32" s="71">
        <v>5</v>
      </c>
      <c r="I32" s="71">
        <v>4</v>
      </c>
      <c r="J32" s="106">
        <f t="shared" si="0"/>
        <v>4.7</v>
      </c>
      <c r="K32" s="123" t="s">
        <v>556</v>
      </c>
    </row>
    <row r="33" spans="1:11" ht="120" x14ac:dyDescent="0.25">
      <c r="A33" s="106">
        <v>23</v>
      </c>
      <c r="B33" s="150"/>
      <c r="C33" s="71">
        <v>3</v>
      </c>
      <c r="D33" s="109" t="s">
        <v>252</v>
      </c>
      <c r="E33" s="109" t="s">
        <v>253</v>
      </c>
      <c r="F33" s="31" t="s">
        <v>492</v>
      </c>
      <c r="G33" s="71">
        <v>4</v>
      </c>
      <c r="H33" s="71">
        <v>5</v>
      </c>
      <c r="I33" s="71">
        <v>5</v>
      </c>
      <c r="J33" s="106">
        <f t="shared" si="0"/>
        <v>4.7</v>
      </c>
      <c r="K33" s="123" t="s">
        <v>491</v>
      </c>
    </row>
    <row r="34" spans="1:11" ht="33" x14ac:dyDescent="0.25">
      <c r="A34" s="106">
        <v>24</v>
      </c>
      <c r="B34" s="150"/>
      <c r="C34" s="106">
        <v>4</v>
      </c>
      <c r="D34" s="109" t="s">
        <v>259</v>
      </c>
      <c r="E34" s="109" t="s">
        <v>260</v>
      </c>
      <c r="F34" s="31" t="s">
        <v>484</v>
      </c>
      <c r="G34" s="71">
        <v>4</v>
      </c>
      <c r="H34" s="71">
        <v>4</v>
      </c>
      <c r="I34" s="71">
        <v>4</v>
      </c>
      <c r="J34" s="106">
        <f t="shared" si="0"/>
        <v>4</v>
      </c>
      <c r="K34" s="123" t="s">
        <v>483</v>
      </c>
    </row>
    <row r="35" spans="1:11" ht="66" x14ac:dyDescent="0.25">
      <c r="A35" s="106">
        <v>25</v>
      </c>
      <c r="B35" s="150"/>
      <c r="C35" s="71">
        <v>5</v>
      </c>
      <c r="D35" s="109" t="s">
        <v>267</v>
      </c>
      <c r="E35" s="8" t="s">
        <v>268</v>
      </c>
      <c r="F35" s="31" t="s">
        <v>477</v>
      </c>
      <c r="G35" s="71">
        <v>4</v>
      </c>
      <c r="H35" s="71">
        <v>4</v>
      </c>
      <c r="I35" s="71">
        <v>3</v>
      </c>
      <c r="J35" s="106">
        <f t="shared" si="0"/>
        <v>3.7</v>
      </c>
      <c r="K35" s="123" t="s">
        <v>478</v>
      </c>
    </row>
    <row r="36" spans="1:11" ht="49.5" x14ac:dyDescent="0.25">
      <c r="A36" s="106">
        <v>26</v>
      </c>
      <c r="B36" s="150"/>
      <c r="C36" s="106">
        <v>6</v>
      </c>
      <c r="D36" s="109" t="s">
        <v>290</v>
      </c>
      <c r="E36" s="116" t="s">
        <v>291</v>
      </c>
      <c r="F36" s="31" t="s">
        <v>312</v>
      </c>
      <c r="G36" s="71">
        <v>4</v>
      </c>
      <c r="H36" s="71">
        <v>4</v>
      </c>
      <c r="I36" s="71">
        <v>4</v>
      </c>
      <c r="J36" s="106">
        <f t="shared" si="0"/>
        <v>4</v>
      </c>
      <c r="K36" s="123" t="s">
        <v>460</v>
      </c>
    </row>
    <row r="37" spans="1:11" ht="49.5" x14ac:dyDescent="0.25">
      <c r="A37" s="106">
        <v>27</v>
      </c>
      <c r="B37" s="150"/>
      <c r="C37" s="71">
        <v>7</v>
      </c>
      <c r="D37" s="8" t="s">
        <v>390</v>
      </c>
      <c r="E37" s="8" t="s">
        <v>391</v>
      </c>
      <c r="F37" s="115" t="s">
        <v>392</v>
      </c>
      <c r="G37" s="71">
        <v>4</v>
      </c>
      <c r="H37" s="71">
        <v>3</v>
      </c>
      <c r="I37" s="71">
        <v>4</v>
      </c>
      <c r="J37" s="106">
        <f t="shared" si="0"/>
        <v>3.7</v>
      </c>
      <c r="K37" s="113" t="s">
        <v>493</v>
      </c>
    </row>
    <row r="38" spans="1:11" ht="66" x14ac:dyDescent="0.25">
      <c r="A38" s="106">
        <v>28</v>
      </c>
      <c r="B38" s="150"/>
      <c r="C38" s="106">
        <v>8</v>
      </c>
      <c r="D38" s="107" t="s">
        <v>398</v>
      </c>
      <c r="E38" s="107" t="s">
        <v>399</v>
      </c>
      <c r="F38" s="21" t="s">
        <v>400</v>
      </c>
      <c r="G38" s="71">
        <v>4</v>
      </c>
      <c r="H38" s="71">
        <v>4</v>
      </c>
      <c r="I38" s="71">
        <v>4</v>
      </c>
      <c r="J38" s="106">
        <f t="shared" si="0"/>
        <v>4</v>
      </c>
      <c r="K38" s="113" t="s">
        <v>494</v>
      </c>
    </row>
    <row r="39" spans="1:11" ht="45" x14ac:dyDescent="0.25">
      <c r="A39" s="106">
        <v>29</v>
      </c>
      <c r="B39" s="150"/>
      <c r="C39" s="71">
        <v>9</v>
      </c>
      <c r="D39" s="8" t="s">
        <v>403</v>
      </c>
      <c r="E39" s="8" t="s">
        <v>404</v>
      </c>
      <c r="F39" s="112" t="s">
        <v>495</v>
      </c>
      <c r="G39" s="71">
        <v>5</v>
      </c>
      <c r="H39" s="71">
        <v>4</v>
      </c>
      <c r="I39" s="71">
        <v>5</v>
      </c>
      <c r="J39" s="106">
        <f t="shared" si="0"/>
        <v>4.7</v>
      </c>
      <c r="K39" s="113" t="s">
        <v>496</v>
      </c>
    </row>
    <row r="40" spans="1:11" ht="49.5" x14ac:dyDescent="0.25">
      <c r="A40" s="106">
        <v>30</v>
      </c>
      <c r="B40" s="150"/>
      <c r="C40" s="106">
        <v>10</v>
      </c>
      <c r="D40" s="8" t="s">
        <v>410</v>
      </c>
      <c r="E40" s="107" t="s">
        <v>411</v>
      </c>
      <c r="F40" s="22" t="s">
        <v>412</v>
      </c>
      <c r="G40" s="71">
        <v>4</v>
      </c>
      <c r="H40" s="71">
        <v>5</v>
      </c>
      <c r="I40" s="71">
        <v>4</v>
      </c>
      <c r="J40" s="106">
        <f t="shared" si="0"/>
        <v>4.3</v>
      </c>
      <c r="K40" s="123" t="s">
        <v>498</v>
      </c>
    </row>
    <row r="41" spans="1:11" ht="66" x14ac:dyDescent="0.25">
      <c r="A41" s="106">
        <v>31</v>
      </c>
      <c r="B41" s="150"/>
      <c r="C41" s="71">
        <v>11</v>
      </c>
      <c r="D41" s="70" t="s">
        <v>430</v>
      </c>
      <c r="E41" s="70" t="s">
        <v>431</v>
      </c>
      <c r="F41" s="114" t="s">
        <v>432</v>
      </c>
      <c r="G41" s="71"/>
      <c r="H41" s="71">
        <v>4</v>
      </c>
      <c r="I41" s="71">
        <v>4</v>
      </c>
      <c r="J41" s="106">
        <f t="shared" si="0"/>
        <v>4</v>
      </c>
      <c r="K41" s="113" t="s">
        <v>505</v>
      </c>
    </row>
    <row r="42" spans="1:11" ht="45" x14ac:dyDescent="0.25">
      <c r="A42" s="106">
        <v>32</v>
      </c>
      <c r="B42" s="150"/>
      <c r="C42" s="106">
        <v>12</v>
      </c>
      <c r="D42" s="70" t="s">
        <v>510</v>
      </c>
      <c r="E42" s="70" t="s">
        <v>511</v>
      </c>
      <c r="F42" s="114" t="s">
        <v>512</v>
      </c>
      <c r="G42" s="71">
        <v>5</v>
      </c>
      <c r="H42" s="71">
        <v>4</v>
      </c>
      <c r="I42" s="71">
        <v>4</v>
      </c>
      <c r="J42" s="106">
        <f t="shared" si="0"/>
        <v>4.3</v>
      </c>
      <c r="K42" s="113" t="s">
        <v>509</v>
      </c>
    </row>
    <row r="43" spans="1:11" ht="49.5" x14ac:dyDescent="0.25">
      <c r="A43" s="106">
        <v>33</v>
      </c>
      <c r="B43" s="150"/>
      <c r="C43" s="71">
        <v>13</v>
      </c>
      <c r="D43" s="70" t="s">
        <v>514</v>
      </c>
      <c r="E43" s="70" t="s">
        <v>515</v>
      </c>
      <c r="F43" s="114" t="s">
        <v>516</v>
      </c>
      <c r="G43" s="71">
        <v>4</v>
      </c>
      <c r="H43" s="71">
        <v>4</v>
      </c>
      <c r="I43" s="71">
        <v>4</v>
      </c>
      <c r="J43" s="106">
        <f t="shared" si="0"/>
        <v>4</v>
      </c>
      <c r="K43" s="113" t="s">
        <v>513</v>
      </c>
    </row>
    <row r="44" spans="1:11" ht="49.5" x14ac:dyDescent="0.25">
      <c r="A44" s="106">
        <v>34</v>
      </c>
      <c r="B44" s="150"/>
      <c r="C44" s="106">
        <v>14</v>
      </c>
      <c r="D44" s="70" t="s">
        <v>518</v>
      </c>
      <c r="E44" s="70" t="s">
        <v>519</v>
      </c>
      <c r="F44" s="114" t="s">
        <v>520</v>
      </c>
      <c r="G44" s="71">
        <v>5</v>
      </c>
      <c r="H44" s="71">
        <v>4</v>
      </c>
      <c r="I44" s="71">
        <v>5</v>
      </c>
      <c r="J44" s="106">
        <f t="shared" si="0"/>
        <v>4.7</v>
      </c>
      <c r="K44" s="113" t="s">
        <v>517</v>
      </c>
    </row>
    <row r="45" spans="1:11" ht="60" x14ac:dyDescent="0.25">
      <c r="A45" s="106">
        <v>35</v>
      </c>
      <c r="B45" s="150"/>
      <c r="C45" s="71">
        <v>15</v>
      </c>
      <c r="D45" s="70" t="s">
        <v>529</v>
      </c>
      <c r="E45" s="70" t="s">
        <v>530</v>
      </c>
      <c r="F45" s="115" t="s">
        <v>531</v>
      </c>
      <c r="G45" s="71">
        <v>5</v>
      </c>
      <c r="H45" s="71">
        <v>4</v>
      </c>
      <c r="I45" s="71">
        <v>4</v>
      </c>
      <c r="J45" s="106">
        <f t="shared" si="0"/>
        <v>4.3</v>
      </c>
      <c r="K45" s="113" t="s">
        <v>508</v>
      </c>
    </row>
    <row r="46" spans="1:11" ht="63.75" x14ac:dyDescent="0.25">
      <c r="A46" s="106">
        <v>36</v>
      </c>
      <c r="B46" s="150"/>
      <c r="C46" s="106">
        <v>16</v>
      </c>
      <c r="D46" s="109" t="s">
        <v>550</v>
      </c>
      <c r="E46" s="109" t="s">
        <v>551</v>
      </c>
      <c r="F46" s="31" t="s">
        <v>553</v>
      </c>
      <c r="G46" s="71">
        <v>4</v>
      </c>
      <c r="H46" s="71">
        <v>4</v>
      </c>
      <c r="I46" s="71">
        <v>4</v>
      </c>
      <c r="J46" s="106">
        <f t="shared" si="0"/>
        <v>4</v>
      </c>
      <c r="K46" s="113" t="s">
        <v>552</v>
      </c>
    </row>
    <row r="47" spans="1:11" ht="75" x14ac:dyDescent="0.25">
      <c r="A47" s="106">
        <v>37</v>
      </c>
      <c r="B47" s="150"/>
      <c r="C47" s="71">
        <v>17</v>
      </c>
      <c r="D47" s="109" t="s">
        <v>561</v>
      </c>
      <c r="E47" s="109" t="s">
        <v>562</v>
      </c>
      <c r="F47" s="31" t="s">
        <v>563</v>
      </c>
      <c r="G47" s="71">
        <v>5</v>
      </c>
      <c r="H47" s="71">
        <v>5</v>
      </c>
      <c r="I47" s="71">
        <v>5</v>
      </c>
      <c r="J47" s="106">
        <f t="shared" si="0"/>
        <v>5</v>
      </c>
      <c r="K47" s="113" t="s">
        <v>564</v>
      </c>
    </row>
    <row r="48" spans="1:11" ht="75" x14ac:dyDescent="0.25">
      <c r="A48" s="106">
        <v>38</v>
      </c>
      <c r="B48" s="150"/>
      <c r="C48" s="106">
        <v>18</v>
      </c>
      <c r="D48" s="109" t="s">
        <v>565</v>
      </c>
      <c r="E48" s="109" t="s">
        <v>566</v>
      </c>
      <c r="F48" s="31" t="s">
        <v>567</v>
      </c>
      <c r="G48" s="71">
        <v>5</v>
      </c>
      <c r="H48" s="71">
        <v>5</v>
      </c>
      <c r="I48" s="71">
        <v>5</v>
      </c>
      <c r="J48" s="106">
        <f t="shared" si="0"/>
        <v>5</v>
      </c>
      <c r="K48" s="113" t="s">
        <v>568</v>
      </c>
    </row>
    <row r="49" spans="1:11" ht="66" x14ac:dyDescent="0.25">
      <c r="A49" s="106">
        <v>39</v>
      </c>
      <c r="B49" s="150"/>
      <c r="C49" s="71">
        <v>19</v>
      </c>
      <c r="D49" s="109" t="s">
        <v>571</v>
      </c>
      <c r="E49" s="110" t="s">
        <v>569</v>
      </c>
      <c r="F49" s="31" t="s">
        <v>570</v>
      </c>
      <c r="G49" s="71">
        <v>5</v>
      </c>
      <c r="H49" s="71">
        <v>5</v>
      </c>
      <c r="I49" s="71">
        <v>5</v>
      </c>
      <c r="J49" s="106">
        <f t="shared" si="0"/>
        <v>5</v>
      </c>
      <c r="K49" s="113" t="s">
        <v>572</v>
      </c>
    </row>
    <row r="50" spans="1:11" ht="82.5" x14ac:dyDescent="0.25">
      <c r="A50" s="106">
        <v>40</v>
      </c>
      <c r="B50" s="150"/>
      <c r="C50" s="106">
        <v>20</v>
      </c>
      <c r="D50" s="109" t="s">
        <v>573</v>
      </c>
      <c r="E50" s="110" t="s">
        <v>574</v>
      </c>
      <c r="F50" s="31" t="s">
        <v>576</v>
      </c>
      <c r="G50" s="71">
        <v>4</v>
      </c>
      <c r="H50" s="71">
        <v>4</v>
      </c>
      <c r="I50" s="71">
        <v>4</v>
      </c>
      <c r="J50" s="106">
        <f t="shared" si="0"/>
        <v>4</v>
      </c>
      <c r="K50" s="113" t="s">
        <v>575</v>
      </c>
    </row>
    <row r="51" spans="1:11" ht="49.5" x14ac:dyDescent="0.25">
      <c r="A51" s="106">
        <v>41</v>
      </c>
      <c r="B51" s="150"/>
      <c r="C51" s="71">
        <v>21</v>
      </c>
      <c r="D51" s="109" t="s">
        <v>577</v>
      </c>
      <c r="E51" s="109" t="s">
        <v>578</v>
      </c>
      <c r="F51" s="31" t="s">
        <v>579</v>
      </c>
      <c r="G51" s="71">
        <v>4</v>
      </c>
      <c r="H51" s="71">
        <v>4</v>
      </c>
      <c r="I51" s="71">
        <v>4</v>
      </c>
      <c r="J51" s="106">
        <f t="shared" si="0"/>
        <v>4</v>
      </c>
      <c r="K51" s="113" t="s">
        <v>498</v>
      </c>
    </row>
    <row r="52" spans="1:11" ht="49.5" x14ac:dyDescent="0.25">
      <c r="A52" s="106">
        <v>42</v>
      </c>
      <c r="B52" s="150"/>
      <c r="C52" s="106">
        <v>22</v>
      </c>
      <c r="D52" s="109" t="s">
        <v>580</v>
      </c>
      <c r="E52" s="109" t="s">
        <v>581</v>
      </c>
      <c r="F52" s="31" t="s">
        <v>582</v>
      </c>
      <c r="G52" s="71">
        <v>4</v>
      </c>
      <c r="H52" s="71">
        <v>4</v>
      </c>
      <c r="I52" s="71">
        <v>5</v>
      </c>
      <c r="J52" s="106">
        <f t="shared" si="0"/>
        <v>4.3</v>
      </c>
      <c r="K52" s="113" t="s">
        <v>583</v>
      </c>
    </row>
    <row r="53" spans="1:11" ht="90" x14ac:dyDescent="0.25">
      <c r="A53" s="106">
        <v>43</v>
      </c>
      <c r="B53" s="150"/>
      <c r="C53" s="71">
        <v>23</v>
      </c>
      <c r="D53" s="109" t="s">
        <v>584</v>
      </c>
      <c r="E53" s="109" t="s">
        <v>585</v>
      </c>
      <c r="F53" s="31" t="s">
        <v>587</v>
      </c>
      <c r="G53" s="71">
        <v>5</v>
      </c>
      <c r="H53" s="71">
        <v>4</v>
      </c>
      <c r="I53" s="71">
        <v>4</v>
      </c>
      <c r="J53" s="106">
        <f t="shared" si="0"/>
        <v>4.3</v>
      </c>
      <c r="K53" s="113" t="s">
        <v>586</v>
      </c>
    </row>
    <row r="54" spans="1:11" ht="63.75" x14ac:dyDescent="0.25">
      <c r="A54" s="106">
        <v>44</v>
      </c>
      <c r="B54" s="150"/>
      <c r="C54" s="106">
        <v>24</v>
      </c>
      <c r="D54" s="109" t="s">
        <v>591</v>
      </c>
      <c r="E54" s="109" t="s">
        <v>592</v>
      </c>
      <c r="F54" s="31" t="s">
        <v>593</v>
      </c>
      <c r="G54" s="71">
        <v>4</v>
      </c>
      <c r="H54" s="71">
        <v>4</v>
      </c>
      <c r="I54" s="71">
        <v>5</v>
      </c>
      <c r="J54" s="106">
        <f t="shared" si="0"/>
        <v>4.3</v>
      </c>
      <c r="K54" s="113" t="s">
        <v>594</v>
      </c>
    </row>
    <row r="55" spans="1:11" ht="49.5" x14ac:dyDescent="0.25">
      <c r="A55" s="106">
        <v>45</v>
      </c>
      <c r="B55" s="150"/>
      <c r="C55" s="71">
        <v>25</v>
      </c>
      <c r="D55" s="109" t="s">
        <v>61</v>
      </c>
      <c r="E55" s="109" t="s">
        <v>92</v>
      </c>
      <c r="F55" s="31" t="s">
        <v>93</v>
      </c>
      <c r="G55" s="71">
        <v>4</v>
      </c>
      <c r="H55" s="71">
        <v>4</v>
      </c>
      <c r="I55" s="71">
        <v>4</v>
      </c>
      <c r="J55" s="106">
        <f t="shared" si="0"/>
        <v>4</v>
      </c>
      <c r="K55" s="113" t="s">
        <v>601</v>
      </c>
    </row>
    <row r="56" spans="1:11" ht="49.5" x14ac:dyDescent="0.25">
      <c r="A56" s="106">
        <v>46</v>
      </c>
      <c r="B56" s="150" t="s">
        <v>607</v>
      </c>
      <c r="C56" s="71">
        <v>1</v>
      </c>
      <c r="D56" s="109" t="s">
        <v>257</v>
      </c>
      <c r="E56" s="109" t="s">
        <v>258</v>
      </c>
      <c r="F56" s="31" t="s">
        <v>486</v>
      </c>
      <c r="G56" s="71">
        <v>4</v>
      </c>
      <c r="H56" s="71">
        <v>4</v>
      </c>
      <c r="I56" s="71">
        <v>5</v>
      </c>
      <c r="J56" s="106">
        <f t="shared" si="0"/>
        <v>4.3</v>
      </c>
      <c r="K56" s="123" t="s">
        <v>485</v>
      </c>
    </row>
    <row r="57" spans="1:11" ht="49.5" x14ac:dyDescent="0.25">
      <c r="A57" s="106">
        <v>47</v>
      </c>
      <c r="B57" s="150"/>
      <c r="C57" s="71">
        <v>2</v>
      </c>
      <c r="D57" s="109" t="s">
        <v>261</v>
      </c>
      <c r="E57" s="109" t="s">
        <v>262</v>
      </c>
      <c r="F57" s="31" t="s">
        <v>482</v>
      </c>
      <c r="G57" s="71">
        <v>5</v>
      </c>
      <c r="H57" s="71">
        <v>5</v>
      </c>
      <c r="I57" s="71">
        <v>5</v>
      </c>
      <c r="J57" s="106">
        <f t="shared" si="0"/>
        <v>5</v>
      </c>
      <c r="K57" s="123" t="s">
        <v>481</v>
      </c>
    </row>
    <row r="58" spans="1:11" ht="90" x14ac:dyDescent="0.25">
      <c r="A58" s="106">
        <v>48</v>
      </c>
      <c r="B58" s="150"/>
      <c r="C58" s="71">
        <v>3</v>
      </c>
      <c r="D58" s="109" t="s">
        <v>263</v>
      </c>
      <c r="E58" s="109" t="s">
        <v>264</v>
      </c>
      <c r="F58" s="31" t="s">
        <v>480</v>
      </c>
      <c r="G58" s="71">
        <v>5</v>
      </c>
      <c r="H58" s="71">
        <v>5</v>
      </c>
      <c r="I58" s="71">
        <v>5</v>
      </c>
      <c r="J58" s="106">
        <f t="shared" si="0"/>
        <v>5</v>
      </c>
      <c r="K58" s="123" t="s">
        <v>479</v>
      </c>
    </row>
    <row r="59" spans="1:11" ht="90" x14ac:dyDescent="0.25">
      <c r="A59" s="106">
        <v>49</v>
      </c>
      <c r="B59" s="150"/>
      <c r="C59" s="71">
        <v>4</v>
      </c>
      <c r="D59" s="109" t="s">
        <v>273</v>
      </c>
      <c r="E59" s="8" t="s">
        <v>274</v>
      </c>
      <c r="F59" s="31" t="s">
        <v>471</v>
      </c>
      <c r="G59" s="71">
        <v>4</v>
      </c>
      <c r="H59" s="71">
        <v>4</v>
      </c>
      <c r="I59" s="71">
        <v>4</v>
      </c>
      <c r="J59" s="106">
        <f t="shared" si="0"/>
        <v>4</v>
      </c>
      <c r="K59" s="123" t="s">
        <v>470</v>
      </c>
    </row>
    <row r="60" spans="1:11" ht="33" x14ac:dyDescent="0.25">
      <c r="A60" s="106">
        <v>50</v>
      </c>
      <c r="B60" s="150"/>
      <c r="C60" s="71">
        <v>5</v>
      </c>
      <c r="D60" s="109" t="s">
        <v>275</v>
      </c>
      <c r="E60" s="8" t="s">
        <v>276</v>
      </c>
      <c r="F60" s="31" t="s">
        <v>301</v>
      </c>
      <c r="G60" s="71">
        <v>4</v>
      </c>
      <c r="H60" s="71">
        <v>4</v>
      </c>
      <c r="I60" s="71">
        <v>5</v>
      </c>
      <c r="J60" s="106">
        <f t="shared" si="0"/>
        <v>4.3</v>
      </c>
      <c r="K60" s="123" t="s">
        <v>469</v>
      </c>
    </row>
    <row r="61" spans="1:11" ht="90" x14ac:dyDescent="0.25">
      <c r="A61" s="106">
        <v>51</v>
      </c>
      <c r="B61" s="150"/>
      <c r="C61" s="71">
        <v>6</v>
      </c>
      <c r="D61" s="109" t="s">
        <v>281</v>
      </c>
      <c r="E61" s="109" t="s">
        <v>282</v>
      </c>
      <c r="F61" s="31" t="s">
        <v>304</v>
      </c>
      <c r="G61" s="71">
        <v>4</v>
      </c>
      <c r="H61" s="71">
        <v>4</v>
      </c>
      <c r="I61" s="71">
        <v>5</v>
      </c>
      <c r="J61" s="106">
        <f t="shared" si="0"/>
        <v>4.3</v>
      </c>
      <c r="K61" s="123" t="s">
        <v>465</v>
      </c>
    </row>
    <row r="62" spans="1:11" ht="66" x14ac:dyDescent="0.25">
      <c r="A62" s="106">
        <v>52</v>
      </c>
      <c r="B62" s="150"/>
      <c r="C62" s="71">
        <v>7</v>
      </c>
      <c r="D62" s="109" t="s">
        <v>285</v>
      </c>
      <c r="E62" s="109" t="s">
        <v>307</v>
      </c>
      <c r="F62" s="31" t="s">
        <v>308</v>
      </c>
      <c r="G62" s="71">
        <v>4</v>
      </c>
      <c r="H62" s="71">
        <v>4</v>
      </c>
      <c r="I62" s="71">
        <v>4</v>
      </c>
      <c r="J62" s="106">
        <f t="shared" si="0"/>
        <v>4</v>
      </c>
      <c r="K62" s="123" t="s">
        <v>463</v>
      </c>
    </row>
    <row r="63" spans="1:11" ht="66" x14ac:dyDescent="0.25">
      <c r="A63" s="106">
        <v>53</v>
      </c>
      <c r="B63" s="150"/>
      <c r="C63" s="71">
        <v>8</v>
      </c>
      <c r="D63" s="70" t="s">
        <v>430</v>
      </c>
      <c r="E63" s="70" t="s">
        <v>431</v>
      </c>
      <c r="F63" s="114" t="s">
        <v>432</v>
      </c>
      <c r="G63" s="71"/>
      <c r="H63" s="71">
        <v>4</v>
      </c>
      <c r="I63" s="71">
        <v>4</v>
      </c>
      <c r="J63" s="106">
        <f t="shared" si="0"/>
        <v>4</v>
      </c>
      <c r="K63" s="113" t="s">
        <v>505</v>
      </c>
    </row>
    <row r="64" spans="1:11" ht="66" x14ac:dyDescent="0.25">
      <c r="A64" s="106">
        <v>54</v>
      </c>
      <c r="B64" s="150"/>
      <c r="C64" s="71">
        <v>9</v>
      </c>
      <c r="D64" s="70" t="s">
        <v>433</v>
      </c>
      <c r="E64" s="70" t="s">
        <v>434</v>
      </c>
      <c r="F64" s="114" t="s">
        <v>435</v>
      </c>
      <c r="G64" s="71">
        <v>5</v>
      </c>
      <c r="H64" s="71">
        <v>3</v>
      </c>
      <c r="I64" s="71">
        <v>5</v>
      </c>
      <c r="J64" s="106">
        <f t="shared" si="0"/>
        <v>4.3</v>
      </c>
      <c r="K64" s="113" t="s">
        <v>506</v>
      </c>
    </row>
    <row r="65" spans="1:11" ht="49.5" x14ac:dyDescent="0.25">
      <c r="A65" s="106">
        <v>55</v>
      </c>
      <c r="B65" s="150"/>
      <c r="C65" s="71">
        <v>10</v>
      </c>
      <c r="D65" s="70" t="s">
        <v>436</v>
      </c>
      <c r="E65" s="70" t="s">
        <v>437</v>
      </c>
      <c r="F65" s="114" t="s">
        <v>438</v>
      </c>
      <c r="G65" s="71">
        <v>5</v>
      </c>
      <c r="H65" s="71">
        <v>4</v>
      </c>
      <c r="I65" s="71">
        <v>3</v>
      </c>
      <c r="J65" s="106">
        <f t="shared" si="0"/>
        <v>4</v>
      </c>
      <c r="K65" s="113" t="s">
        <v>506</v>
      </c>
    </row>
    <row r="66" spans="1:11" ht="66" x14ac:dyDescent="0.25">
      <c r="A66" s="106">
        <v>56</v>
      </c>
      <c r="B66" s="150"/>
      <c r="C66" s="71">
        <v>11</v>
      </c>
      <c r="D66" s="70" t="s">
        <v>441</v>
      </c>
      <c r="E66" s="70" t="s">
        <v>442</v>
      </c>
      <c r="F66" s="114" t="s">
        <v>443</v>
      </c>
      <c r="G66" s="71">
        <v>4</v>
      </c>
      <c r="H66" s="71">
        <v>4</v>
      </c>
      <c r="I66" s="71">
        <v>4</v>
      </c>
      <c r="J66" s="106">
        <f t="shared" si="0"/>
        <v>4</v>
      </c>
      <c r="K66" s="113" t="s">
        <v>507</v>
      </c>
    </row>
    <row r="67" spans="1:11" ht="60" x14ac:dyDescent="0.25">
      <c r="A67" s="106">
        <v>57</v>
      </c>
      <c r="B67" s="150"/>
      <c r="C67" s="71">
        <v>12</v>
      </c>
      <c r="D67" s="109" t="s">
        <v>541</v>
      </c>
      <c r="E67" s="109" t="s">
        <v>542</v>
      </c>
      <c r="F67" s="31" t="s">
        <v>543</v>
      </c>
      <c r="G67" s="71">
        <v>4</v>
      </c>
      <c r="H67" s="71">
        <v>4</v>
      </c>
      <c r="I67" s="71">
        <v>4</v>
      </c>
      <c r="J67" s="106">
        <f t="shared" si="0"/>
        <v>4</v>
      </c>
      <c r="K67" s="113" t="s">
        <v>470</v>
      </c>
    </row>
    <row r="68" spans="1:11" ht="63.75" x14ac:dyDescent="0.25">
      <c r="A68" s="106">
        <v>58</v>
      </c>
      <c r="B68" s="150"/>
      <c r="C68" s="71">
        <v>13</v>
      </c>
      <c r="D68" s="109" t="s">
        <v>591</v>
      </c>
      <c r="E68" s="109" t="s">
        <v>592</v>
      </c>
      <c r="F68" s="31" t="s">
        <v>593</v>
      </c>
      <c r="G68" s="71">
        <v>4</v>
      </c>
      <c r="H68" s="71">
        <v>4</v>
      </c>
      <c r="I68" s="71">
        <v>5</v>
      </c>
      <c r="J68" s="106">
        <f t="shared" si="0"/>
        <v>4.3</v>
      </c>
      <c r="K68" s="113" t="s">
        <v>594</v>
      </c>
    </row>
    <row r="69" spans="1:11" ht="49.5" x14ac:dyDescent="0.25">
      <c r="A69" s="106">
        <v>59</v>
      </c>
      <c r="B69" s="150" t="s">
        <v>608</v>
      </c>
      <c r="C69" s="71">
        <v>1</v>
      </c>
      <c r="D69" s="109" t="s">
        <v>290</v>
      </c>
      <c r="E69" s="116" t="s">
        <v>291</v>
      </c>
      <c r="F69" s="31" t="s">
        <v>312</v>
      </c>
      <c r="G69" s="71">
        <v>4</v>
      </c>
      <c r="H69" s="71">
        <v>4</v>
      </c>
      <c r="I69" s="71">
        <v>4</v>
      </c>
      <c r="J69" s="106">
        <f t="shared" si="0"/>
        <v>4</v>
      </c>
      <c r="K69" s="123" t="s">
        <v>460</v>
      </c>
    </row>
    <row r="70" spans="1:11" ht="75" x14ac:dyDescent="0.25">
      <c r="A70" s="106">
        <v>60</v>
      </c>
      <c r="B70" s="150"/>
      <c r="C70" s="71">
        <v>2</v>
      </c>
      <c r="D70" s="109" t="s">
        <v>538</v>
      </c>
      <c r="E70" s="109" t="s">
        <v>315</v>
      </c>
      <c r="F70" s="31" t="s">
        <v>539</v>
      </c>
      <c r="G70" s="71">
        <v>4</v>
      </c>
      <c r="H70" s="71">
        <v>4</v>
      </c>
      <c r="I70" s="71">
        <v>5</v>
      </c>
      <c r="J70" s="106">
        <f t="shared" si="0"/>
        <v>4.3</v>
      </c>
      <c r="K70" s="123" t="s">
        <v>540</v>
      </c>
    </row>
    <row r="71" spans="1:11" ht="82.5" x14ac:dyDescent="0.25">
      <c r="A71" s="106">
        <v>61</v>
      </c>
      <c r="B71" s="150"/>
      <c r="C71" s="71">
        <v>3</v>
      </c>
      <c r="D71" s="109" t="s">
        <v>573</v>
      </c>
      <c r="E71" s="110" t="s">
        <v>574</v>
      </c>
      <c r="F71" s="31" t="s">
        <v>576</v>
      </c>
      <c r="G71" s="71">
        <v>4</v>
      </c>
      <c r="H71" s="71">
        <v>4</v>
      </c>
      <c r="I71" s="71">
        <v>4</v>
      </c>
      <c r="J71" s="106">
        <f t="shared" si="0"/>
        <v>4</v>
      </c>
      <c r="K71" s="113" t="s">
        <v>575</v>
      </c>
    </row>
    <row r="72" spans="1:11" ht="49.5" x14ac:dyDescent="0.25">
      <c r="A72" s="106">
        <v>62</v>
      </c>
      <c r="B72" s="150"/>
      <c r="C72" s="71">
        <v>4</v>
      </c>
      <c r="D72" s="109" t="s">
        <v>588</v>
      </c>
      <c r="E72" s="109" t="s">
        <v>589</v>
      </c>
      <c r="F72" s="31" t="s">
        <v>590</v>
      </c>
      <c r="G72" s="71">
        <v>4</v>
      </c>
      <c r="H72" s="71">
        <v>4</v>
      </c>
      <c r="I72" s="71">
        <v>5</v>
      </c>
      <c r="J72" s="106">
        <f t="shared" si="0"/>
        <v>4.3</v>
      </c>
      <c r="K72" s="113" t="s">
        <v>540</v>
      </c>
    </row>
    <row r="73" spans="1:11" ht="63.75" x14ac:dyDescent="0.25">
      <c r="A73" s="106">
        <v>63</v>
      </c>
      <c r="B73" s="150"/>
      <c r="C73" s="71">
        <v>5</v>
      </c>
      <c r="D73" s="109" t="s">
        <v>591</v>
      </c>
      <c r="E73" s="109" t="s">
        <v>592</v>
      </c>
      <c r="F73" s="31" t="s">
        <v>593</v>
      </c>
      <c r="G73" s="71">
        <v>4</v>
      </c>
      <c r="H73" s="71">
        <v>4</v>
      </c>
      <c r="I73" s="71">
        <v>5</v>
      </c>
      <c r="J73" s="106">
        <f t="shared" si="0"/>
        <v>4.3</v>
      </c>
      <c r="K73" s="113" t="s">
        <v>594</v>
      </c>
    </row>
    <row r="74" spans="1:11" ht="82.5" x14ac:dyDescent="0.25">
      <c r="A74" s="106">
        <v>64</v>
      </c>
      <c r="B74" s="150"/>
      <c r="C74" s="71">
        <v>6</v>
      </c>
      <c r="D74" s="109" t="s">
        <v>595</v>
      </c>
      <c r="E74" s="109" t="s">
        <v>598</v>
      </c>
      <c r="F74" s="31" t="s">
        <v>596</v>
      </c>
      <c r="G74" s="71">
        <v>5</v>
      </c>
      <c r="H74" s="71">
        <v>4</v>
      </c>
      <c r="I74" s="71">
        <v>5</v>
      </c>
      <c r="J74" s="106">
        <f t="shared" si="0"/>
        <v>4.7</v>
      </c>
      <c r="K74" s="113" t="s">
        <v>597</v>
      </c>
    </row>
    <row r="75" spans="1:11" ht="120" x14ac:dyDescent="0.25">
      <c r="A75" s="106">
        <v>65</v>
      </c>
      <c r="B75" s="150" t="s">
        <v>613</v>
      </c>
      <c r="C75" s="71">
        <v>1</v>
      </c>
      <c r="D75" s="109" t="s">
        <v>252</v>
      </c>
      <c r="E75" s="109" t="s">
        <v>253</v>
      </c>
      <c r="F75" s="31" t="s">
        <v>492</v>
      </c>
      <c r="G75" s="71">
        <v>4</v>
      </c>
      <c r="H75" s="71">
        <v>5</v>
      </c>
      <c r="I75" s="71">
        <v>5</v>
      </c>
      <c r="J75" s="106">
        <f t="shared" si="0"/>
        <v>4.7</v>
      </c>
      <c r="K75" s="123" t="s">
        <v>491</v>
      </c>
    </row>
    <row r="76" spans="1:11" ht="49.5" x14ac:dyDescent="0.25">
      <c r="A76" s="106">
        <v>66</v>
      </c>
      <c r="B76" s="150"/>
      <c r="C76" s="71">
        <v>2</v>
      </c>
      <c r="D76" s="109" t="s">
        <v>254</v>
      </c>
      <c r="E76" s="109" t="s">
        <v>298</v>
      </c>
      <c r="F76" s="31" t="s">
        <v>490</v>
      </c>
      <c r="G76" s="71">
        <v>4</v>
      </c>
      <c r="H76" s="71">
        <v>4</v>
      </c>
      <c r="I76" s="71">
        <v>4</v>
      </c>
      <c r="J76" s="106">
        <f t="shared" ref="J76:J92" si="1">ROUND(AVERAGE(G76:I76),1)</f>
        <v>4</v>
      </c>
      <c r="K76" s="123" t="s">
        <v>489</v>
      </c>
    </row>
    <row r="77" spans="1:11" ht="49.5" x14ac:dyDescent="0.25">
      <c r="A77" s="106">
        <v>67</v>
      </c>
      <c r="B77" s="150"/>
      <c r="C77" s="71">
        <v>3</v>
      </c>
      <c r="D77" s="109" t="s">
        <v>255</v>
      </c>
      <c r="E77" s="109" t="s">
        <v>298</v>
      </c>
      <c r="F77" s="35" t="s">
        <v>488</v>
      </c>
      <c r="G77" s="71">
        <v>4</v>
      </c>
      <c r="H77" s="71">
        <v>4</v>
      </c>
      <c r="I77" s="71">
        <v>4</v>
      </c>
      <c r="J77" s="106">
        <f t="shared" si="1"/>
        <v>4</v>
      </c>
      <c r="K77" s="123" t="s">
        <v>487</v>
      </c>
    </row>
    <row r="78" spans="1:11" ht="49.5" x14ac:dyDescent="0.25">
      <c r="A78" s="106">
        <v>68</v>
      </c>
      <c r="B78" s="150"/>
      <c r="C78" s="71">
        <v>4</v>
      </c>
      <c r="D78" s="109" t="s">
        <v>271</v>
      </c>
      <c r="E78" s="8" t="s">
        <v>272</v>
      </c>
      <c r="F78" s="31" t="s">
        <v>473</v>
      </c>
      <c r="G78" s="71">
        <v>4</v>
      </c>
      <c r="H78" s="71">
        <v>4</v>
      </c>
      <c r="I78" s="71">
        <v>5</v>
      </c>
      <c r="J78" s="106">
        <f t="shared" si="1"/>
        <v>4.3</v>
      </c>
      <c r="K78" s="123" t="s">
        <v>472</v>
      </c>
    </row>
    <row r="79" spans="1:11" ht="49.5" x14ac:dyDescent="0.25">
      <c r="A79" s="106">
        <v>69</v>
      </c>
      <c r="B79" s="150"/>
      <c r="C79" s="71">
        <v>5</v>
      </c>
      <c r="D79" s="109" t="s">
        <v>286</v>
      </c>
      <c r="E79" s="109" t="s">
        <v>287</v>
      </c>
      <c r="F79" s="31" t="s">
        <v>309</v>
      </c>
      <c r="G79" s="71">
        <v>4</v>
      </c>
      <c r="H79" s="71">
        <v>4</v>
      </c>
      <c r="I79" s="71">
        <v>4</v>
      </c>
      <c r="J79" s="106">
        <f t="shared" si="1"/>
        <v>4</v>
      </c>
      <c r="K79" s="123" t="s">
        <v>462</v>
      </c>
    </row>
    <row r="80" spans="1:11" ht="33" x14ac:dyDescent="0.25">
      <c r="A80" s="106">
        <v>70</v>
      </c>
      <c r="B80" s="150"/>
      <c r="C80" s="71">
        <v>6</v>
      </c>
      <c r="D80" s="70" t="s">
        <v>418</v>
      </c>
      <c r="E80" s="70" t="s">
        <v>419</v>
      </c>
      <c r="F80" s="114" t="s">
        <v>420</v>
      </c>
      <c r="G80" s="71">
        <v>5</v>
      </c>
      <c r="H80" s="71">
        <v>4</v>
      </c>
      <c r="I80" s="71">
        <v>5</v>
      </c>
      <c r="J80" s="106">
        <f t="shared" si="1"/>
        <v>4.7</v>
      </c>
      <c r="K80" s="123" t="s">
        <v>499</v>
      </c>
    </row>
    <row r="81" spans="1:11" ht="33" x14ac:dyDescent="0.25">
      <c r="A81" s="106">
        <v>71</v>
      </c>
      <c r="B81" s="150"/>
      <c r="C81" s="71">
        <v>7</v>
      </c>
      <c r="D81" s="70" t="s">
        <v>421</v>
      </c>
      <c r="E81" s="70" t="s">
        <v>422</v>
      </c>
      <c r="F81" s="114" t="s">
        <v>423</v>
      </c>
      <c r="G81" s="71">
        <v>5</v>
      </c>
      <c r="H81" s="71">
        <v>5</v>
      </c>
      <c r="I81" s="71">
        <v>5</v>
      </c>
      <c r="J81" s="106">
        <f t="shared" si="1"/>
        <v>5</v>
      </c>
      <c r="K81" s="123" t="s">
        <v>472</v>
      </c>
    </row>
    <row r="82" spans="1:11" ht="63.75" x14ac:dyDescent="0.25">
      <c r="A82" s="106">
        <v>72</v>
      </c>
      <c r="B82" s="150"/>
      <c r="C82" s="71">
        <v>8</v>
      </c>
      <c r="D82" s="109" t="s">
        <v>550</v>
      </c>
      <c r="E82" s="109" t="s">
        <v>551</v>
      </c>
      <c r="F82" s="31" t="s">
        <v>553</v>
      </c>
      <c r="G82" s="71">
        <v>4</v>
      </c>
      <c r="H82" s="71">
        <v>4</v>
      </c>
      <c r="I82" s="71">
        <v>4</v>
      </c>
      <c r="J82" s="106">
        <f t="shared" si="1"/>
        <v>4</v>
      </c>
      <c r="K82" s="113" t="s">
        <v>552</v>
      </c>
    </row>
    <row r="83" spans="1:11" ht="60" x14ac:dyDescent="0.25">
      <c r="A83" s="106">
        <v>73</v>
      </c>
      <c r="B83" s="150"/>
      <c r="C83" s="71">
        <v>9</v>
      </c>
      <c r="D83" s="109" t="s">
        <v>26</v>
      </c>
      <c r="E83" s="109" t="s">
        <v>599</v>
      </c>
      <c r="F83" s="31" t="s">
        <v>113</v>
      </c>
      <c r="G83" s="71">
        <v>4</v>
      </c>
      <c r="H83" s="71">
        <v>4</v>
      </c>
      <c r="I83" s="71">
        <v>4</v>
      </c>
      <c r="J83" s="106">
        <f t="shared" si="1"/>
        <v>4</v>
      </c>
      <c r="K83" s="113" t="s">
        <v>600</v>
      </c>
    </row>
    <row r="84" spans="1:11" ht="49.5" x14ac:dyDescent="0.25">
      <c r="A84" s="106">
        <v>74</v>
      </c>
      <c r="B84" s="150" t="s">
        <v>612</v>
      </c>
      <c r="C84" s="71">
        <v>1</v>
      </c>
      <c r="D84" s="109" t="s">
        <v>269</v>
      </c>
      <c r="E84" s="109" t="s">
        <v>476</v>
      </c>
      <c r="F84" s="31" t="s">
        <v>474</v>
      </c>
      <c r="G84" s="71">
        <v>4</v>
      </c>
      <c r="H84" s="71">
        <v>4</v>
      </c>
      <c r="I84" s="71">
        <v>4</v>
      </c>
      <c r="J84" s="106">
        <f t="shared" si="1"/>
        <v>4</v>
      </c>
      <c r="K84" s="123" t="s">
        <v>475</v>
      </c>
    </row>
    <row r="85" spans="1:11" ht="49.5" x14ac:dyDescent="0.25">
      <c r="A85" s="106">
        <v>75</v>
      </c>
      <c r="B85" s="150"/>
      <c r="C85" s="71">
        <v>2</v>
      </c>
      <c r="D85" s="109" t="s">
        <v>277</v>
      </c>
      <c r="E85" s="109" t="s">
        <v>278</v>
      </c>
      <c r="F85" s="31" t="s">
        <v>468</v>
      </c>
      <c r="G85" s="71">
        <v>4</v>
      </c>
      <c r="H85" s="71">
        <v>4</v>
      </c>
      <c r="I85" s="71">
        <v>5</v>
      </c>
      <c r="J85" s="106">
        <f t="shared" si="1"/>
        <v>4.3</v>
      </c>
      <c r="K85" s="123" t="s">
        <v>467</v>
      </c>
    </row>
    <row r="86" spans="1:11" ht="90" x14ac:dyDescent="0.25">
      <c r="A86" s="106">
        <v>76</v>
      </c>
      <c r="B86" s="150"/>
      <c r="C86" s="71">
        <v>3</v>
      </c>
      <c r="D86" s="109" t="s">
        <v>279</v>
      </c>
      <c r="E86" s="109" t="s">
        <v>280</v>
      </c>
      <c r="F86" s="31" t="s">
        <v>303</v>
      </c>
      <c r="G86" s="71">
        <v>4</v>
      </c>
      <c r="H86" s="71">
        <v>5</v>
      </c>
      <c r="I86" s="71">
        <v>5</v>
      </c>
      <c r="J86" s="106">
        <f t="shared" si="1"/>
        <v>4.7</v>
      </c>
      <c r="K86" s="111" t="s">
        <v>466</v>
      </c>
    </row>
    <row r="87" spans="1:11" ht="90" x14ac:dyDescent="0.25">
      <c r="A87" s="106">
        <v>77</v>
      </c>
      <c r="B87" s="150" t="s">
        <v>611</v>
      </c>
      <c r="C87" s="71">
        <v>1</v>
      </c>
      <c r="D87" s="109" t="s">
        <v>263</v>
      </c>
      <c r="E87" s="109" t="s">
        <v>264</v>
      </c>
      <c r="F87" s="31" t="s">
        <v>480</v>
      </c>
      <c r="G87" s="71">
        <v>5</v>
      </c>
      <c r="H87" s="71">
        <v>5</v>
      </c>
      <c r="I87" s="71">
        <v>5</v>
      </c>
      <c r="J87" s="106">
        <f t="shared" si="1"/>
        <v>5</v>
      </c>
      <c r="K87" s="111" t="s">
        <v>479</v>
      </c>
    </row>
    <row r="88" spans="1:11" ht="33" x14ac:dyDescent="0.25">
      <c r="A88" s="106">
        <v>78</v>
      </c>
      <c r="B88" s="150"/>
      <c r="C88" s="71">
        <v>2</v>
      </c>
      <c r="D88" s="109" t="s">
        <v>275</v>
      </c>
      <c r="E88" s="8" t="s">
        <v>276</v>
      </c>
      <c r="F88" s="31" t="s">
        <v>301</v>
      </c>
      <c r="G88" s="71">
        <v>4</v>
      </c>
      <c r="H88" s="71">
        <v>4</v>
      </c>
      <c r="I88" s="71">
        <v>5</v>
      </c>
      <c r="J88" s="106">
        <f t="shared" si="1"/>
        <v>4.3</v>
      </c>
      <c r="K88" s="111" t="s">
        <v>469</v>
      </c>
    </row>
    <row r="89" spans="1:11" ht="37.5" customHeight="1" x14ac:dyDescent="0.25">
      <c r="A89" s="106">
        <v>79</v>
      </c>
      <c r="B89" s="150"/>
      <c r="C89" s="71">
        <v>3</v>
      </c>
      <c r="D89" s="70" t="s">
        <v>427</v>
      </c>
      <c r="E89" s="70" t="s">
        <v>428</v>
      </c>
      <c r="F89" s="114" t="s">
        <v>429</v>
      </c>
      <c r="G89" s="71"/>
      <c r="H89" s="71">
        <v>5</v>
      </c>
      <c r="I89" s="71">
        <v>5</v>
      </c>
      <c r="J89" s="106">
        <f t="shared" si="1"/>
        <v>5</v>
      </c>
      <c r="K89" s="123" t="s">
        <v>504</v>
      </c>
    </row>
    <row r="90" spans="1:11" ht="74.25" customHeight="1" x14ac:dyDescent="0.25">
      <c r="A90" s="106">
        <v>80</v>
      </c>
      <c r="B90" s="150"/>
      <c r="C90" s="71">
        <v>4</v>
      </c>
      <c r="D90" s="109" t="s">
        <v>544</v>
      </c>
      <c r="E90" s="109" t="s">
        <v>545</v>
      </c>
      <c r="F90" s="31" t="s">
        <v>546</v>
      </c>
      <c r="G90" s="71">
        <v>5</v>
      </c>
      <c r="H90" s="71">
        <v>5</v>
      </c>
      <c r="I90" s="71">
        <v>5</v>
      </c>
      <c r="J90" s="106">
        <f t="shared" si="1"/>
        <v>5</v>
      </c>
      <c r="K90" s="113" t="s">
        <v>504</v>
      </c>
    </row>
    <row r="91" spans="1:11" ht="48" customHeight="1" x14ac:dyDescent="0.25">
      <c r="A91" s="106">
        <v>81</v>
      </c>
      <c r="B91" s="150"/>
      <c r="C91" s="71">
        <v>5</v>
      </c>
      <c r="D91" s="109" t="s">
        <v>547</v>
      </c>
      <c r="E91" s="109" t="s">
        <v>548</v>
      </c>
      <c r="F91" s="31" t="s">
        <v>549</v>
      </c>
      <c r="G91" s="71">
        <v>4</v>
      </c>
      <c r="H91" s="71">
        <v>4</v>
      </c>
      <c r="I91" s="71">
        <v>5</v>
      </c>
      <c r="J91" s="106">
        <f t="shared" si="1"/>
        <v>4.3</v>
      </c>
      <c r="K91" s="113" t="s">
        <v>504</v>
      </c>
    </row>
    <row r="92" spans="1:11" ht="49.5" x14ac:dyDescent="0.25">
      <c r="A92" s="106">
        <v>82</v>
      </c>
      <c r="B92" s="116" t="s">
        <v>610</v>
      </c>
      <c r="C92" s="71">
        <v>1</v>
      </c>
      <c r="D92" s="109" t="s">
        <v>248</v>
      </c>
      <c r="E92" s="109" t="s">
        <v>249</v>
      </c>
      <c r="F92" s="31" t="s">
        <v>250</v>
      </c>
      <c r="G92" s="71">
        <v>5</v>
      </c>
      <c r="H92" s="71">
        <v>5</v>
      </c>
      <c r="I92" s="71">
        <v>5</v>
      </c>
      <c r="J92" s="106">
        <f t="shared" si="1"/>
        <v>5</v>
      </c>
      <c r="K92" s="124" t="s">
        <v>554</v>
      </c>
    </row>
    <row r="93" spans="1:11" x14ac:dyDescent="0.25">
      <c r="A93" s="149" t="s">
        <v>1</v>
      </c>
      <c r="B93" s="149"/>
      <c r="C93" s="149"/>
      <c r="D93" s="149"/>
      <c r="E93" s="149"/>
      <c r="F93" s="149"/>
      <c r="G93" s="120"/>
      <c r="H93" s="120"/>
      <c r="I93" s="120"/>
      <c r="J93" s="121" t="str">
        <f>ROUND((COUNTIF(J11:J92,"&gt;=4")/82*100),2)&amp;" %"</f>
        <v>97.56 %</v>
      </c>
      <c r="K93" s="6"/>
    </row>
    <row r="95" spans="1:11" x14ac:dyDescent="0.25">
      <c r="H95" s="122" t="s">
        <v>619</v>
      </c>
    </row>
    <row r="96" spans="1:11" x14ac:dyDescent="0.25">
      <c r="C96" s="105" t="s">
        <v>621</v>
      </c>
      <c r="H96" s="105" t="s">
        <v>618</v>
      </c>
    </row>
    <row r="97" spans="3:8" x14ac:dyDescent="0.25">
      <c r="C97" s="105"/>
      <c r="H97" s="105"/>
    </row>
    <row r="98" spans="3:8" x14ac:dyDescent="0.25">
      <c r="C98" s="105"/>
      <c r="H98" s="105"/>
    </row>
    <row r="99" spans="3:8" x14ac:dyDescent="0.25">
      <c r="C99" s="105"/>
      <c r="H99" s="105"/>
    </row>
    <row r="100" spans="3:8" x14ac:dyDescent="0.25">
      <c r="C100" s="105" t="s">
        <v>622</v>
      </c>
      <c r="H100" s="105" t="s">
        <v>620</v>
      </c>
    </row>
  </sheetData>
  <autoFilter ref="A10:BT92"/>
  <mergeCells count="19">
    <mergeCell ref="C9:C10"/>
    <mergeCell ref="K9:K10"/>
    <mergeCell ref="G9:J9"/>
    <mergeCell ref="A5:K5"/>
    <mergeCell ref="A7:K7"/>
    <mergeCell ref="A6:K6"/>
    <mergeCell ref="A93:F93"/>
    <mergeCell ref="B87:B91"/>
    <mergeCell ref="B31:B55"/>
    <mergeCell ref="B56:B68"/>
    <mergeCell ref="B69:B74"/>
    <mergeCell ref="B75:B83"/>
    <mergeCell ref="B84:B86"/>
    <mergeCell ref="A9:A10"/>
    <mergeCell ref="B9:B10"/>
    <mergeCell ref="D9:D10"/>
    <mergeCell ref="E9:E10"/>
    <mergeCell ref="F9:F10"/>
    <mergeCell ref="B11:B30"/>
  </mergeCells>
  <pageMargins left="0.45" right="0.3" top="0.5" bottom="0.48" header="0.31" footer="0.17"/>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3:D41"/>
  <sheetViews>
    <sheetView workbookViewId="0">
      <selection activeCell="B3" sqref="B3:D3"/>
    </sheetView>
  </sheetViews>
  <sheetFormatPr defaultRowHeight="15" x14ac:dyDescent="0.25"/>
  <cols>
    <col min="2" max="2" width="44.140625" customWidth="1"/>
    <col min="3" max="3" width="35.28515625" customWidth="1"/>
    <col min="4" max="4" width="40.140625" customWidth="1"/>
  </cols>
  <sheetData>
    <row r="3" spans="1:4" ht="45" x14ac:dyDescent="0.25">
      <c r="A3" s="9">
        <v>1</v>
      </c>
      <c r="B3" s="8" t="s">
        <v>10</v>
      </c>
      <c r="C3" s="21" t="s">
        <v>11</v>
      </c>
      <c r="D3" s="21" t="s">
        <v>115</v>
      </c>
    </row>
    <row r="4" spans="1:4" ht="75" hidden="1" x14ac:dyDescent="0.25">
      <c r="A4" s="9">
        <v>2</v>
      </c>
      <c r="B4" s="8" t="s">
        <v>59</v>
      </c>
      <c r="C4" s="21" t="s">
        <v>43</v>
      </c>
      <c r="D4" s="22" t="s">
        <v>46</v>
      </c>
    </row>
    <row r="5" spans="1:4" ht="30" hidden="1" x14ac:dyDescent="0.25">
      <c r="A5" s="9">
        <v>3</v>
      </c>
      <c r="B5" s="14" t="s">
        <v>65</v>
      </c>
      <c r="C5" s="25" t="s">
        <v>67</v>
      </c>
      <c r="D5" s="31" t="s">
        <v>68</v>
      </c>
    </row>
    <row r="6" spans="1:4" ht="31.5" hidden="1" x14ac:dyDescent="0.25">
      <c r="A6" s="9">
        <v>4</v>
      </c>
      <c r="B6" s="15" t="s">
        <v>51</v>
      </c>
      <c r="C6" s="23"/>
      <c r="D6" s="23"/>
    </row>
    <row r="7" spans="1:4" ht="56.25" hidden="1" x14ac:dyDescent="0.25">
      <c r="A7" s="9">
        <v>5</v>
      </c>
      <c r="B7" s="14" t="s">
        <v>119</v>
      </c>
      <c r="C7" s="14" t="s">
        <v>120</v>
      </c>
      <c r="D7" s="31" t="s">
        <v>121</v>
      </c>
    </row>
    <row r="8" spans="1:4" ht="135" hidden="1" x14ac:dyDescent="0.25">
      <c r="A8" s="9">
        <v>6</v>
      </c>
      <c r="B8" s="16" t="s">
        <v>66</v>
      </c>
      <c r="C8" s="35" t="s">
        <v>124</v>
      </c>
      <c r="D8" s="21" t="s">
        <v>125</v>
      </c>
    </row>
    <row r="9" spans="1:4" ht="60" hidden="1" x14ac:dyDescent="0.25">
      <c r="A9" s="9" t="s">
        <v>233</v>
      </c>
      <c r="B9" s="8" t="s">
        <v>14</v>
      </c>
      <c r="C9" s="21" t="s">
        <v>15</v>
      </c>
      <c r="D9" s="21" t="s">
        <v>87</v>
      </c>
    </row>
    <row r="10" spans="1:4" ht="30" hidden="1" x14ac:dyDescent="0.25">
      <c r="A10" s="9">
        <v>8</v>
      </c>
      <c r="B10" s="14" t="s">
        <v>52</v>
      </c>
      <c r="C10" s="21" t="s">
        <v>122</v>
      </c>
      <c r="D10" s="30" t="s">
        <v>123</v>
      </c>
    </row>
    <row r="11" spans="1:4" ht="30" hidden="1" x14ac:dyDescent="0.25">
      <c r="A11" s="9">
        <v>9</v>
      </c>
      <c r="B11" s="8" t="s">
        <v>17</v>
      </c>
      <c r="C11" s="21" t="s">
        <v>18</v>
      </c>
      <c r="D11" s="24" t="s">
        <v>19</v>
      </c>
    </row>
    <row r="12" spans="1:4" ht="60" hidden="1" x14ac:dyDescent="0.25">
      <c r="A12" s="9">
        <v>10</v>
      </c>
      <c r="B12" s="8" t="s">
        <v>44</v>
      </c>
      <c r="C12" s="21" t="s">
        <v>45</v>
      </c>
      <c r="D12" s="22" t="s">
        <v>104</v>
      </c>
    </row>
    <row r="13" spans="1:4" ht="90" hidden="1" x14ac:dyDescent="0.25">
      <c r="A13" s="9">
        <v>11</v>
      </c>
      <c r="B13" s="8" t="s">
        <v>58</v>
      </c>
      <c r="C13" s="21" t="s">
        <v>20</v>
      </c>
      <c r="D13" s="24" t="s">
        <v>110</v>
      </c>
    </row>
    <row r="14" spans="1:4" ht="90" hidden="1" x14ac:dyDescent="0.25">
      <c r="A14" s="9">
        <v>12</v>
      </c>
      <c r="B14" s="8" t="s">
        <v>60</v>
      </c>
      <c r="C14" s="21" t="s">
        <v>25</v>
      </c>
      <c r="D14" s="21" t="s">
        <v>28</v>
      </c>
    </row>
    <row r="15" spans="1:4" ht="30" hidden="1" x14ac:dyDescent="0.25">
      <c r="A15" s="9">
        <v>13</v>
      </c>
      <c r="B15" s="8" t="s">
        <v>39</v>
      </c>
      <c r="C15" s="21" t="s">
        <v>40</v>
      </c>
      <c r="D15" s="21" t="s">
        <v>42</v>
      </c>
    </row>
    <row r="16" spans="1:4" ht="105" hidden="1" x14ac:dyDescent="0.25">
      <c r="A16" s="9">
        <v>14</v>
      </c>
      <c r="B16" s="8" t="s">
        <v>21</v>
      </c>
      <c r="C16" s="21" t="s">
        <v>22</v>
      </c>
      <c r="D16" s="24" t="s">
        <v>63</v>
      </c>
    </row>
    <row r="17" spans="1:4" ht="30" hidden="1" x14ac:dyDescent="0.25">
      <c r="A17" s="9">
        <v>15</v>
      </c>
      <c r="B17" s="8" t="s">
        <v>83</v>
      </c>
      <c r="C17" s="21" t="s">
        <v>82</v>
      </c>
      <c r="D17" s="24" t="s">
        <v>84</v>
      </c>
    </row>
    <row r="18" spans="1:4" ht="30" hidden="1" x14ac:dyDescent="0.25">
      <c r="A18" s="9">
        <v>16</v>
      </c>
      <c r="B18" s="20" t="s">
        <v>79</v>
      </c>
      <c r="C18" s="21" t="s">
        <v>80</v>
      </c>
      <c r="D18" s="24" t="s">
        <v>81</v>
      </c>
    </row>
    <row r="19" spans="1:4" ht="60" hidden="1" x14ac:dyDescent="0.25">
      <c r="A19" s="9">
        <v>17</v>
      </c>
      <c r="B19" s="8" t="s">
        <v>26</v>
      </c>
      <c r="C19" s="21" t="s">
        <v>27</v>
      </c>
      <c r="D19" s="21" t="s">
        <v>113</v>
      </c>
    </row>
    <row r="20" spans="1:4" ht="45" hidden="1" x14ac:dyDescent="0.25">
      <c r="A20" s="9">
        <v>18</v>
      </c>
      <c r="B20" s="14" t="s">
        <v>53</v>
      </c>
      <c r="C20" s="25" t="s">
        <v>76</v>
      </c>
      <c r="D20" s="31" t="s">
        <v>78</v>
      </c>
    </row>
    <row r="21" spans="1:4" ht="49.5" hidden="1" x14ac:dyDescent="0.25">
      <c r="A21" s="9">
        <v>19</v>
      </c>
      <c r="B21" s="8" t="s">
        <v>47</v>
      </c>
      <c r="C21" s="8" t="s">
        <v>48</v>
      </c>
      <c r="D21" s="25" t="s">
        <v>49</v>
      </c>
    </row>
    <row r="22" spans="1:4" ht="49.5" hidden="1" x14ac:dyDescent="0.25">
      <c r="A22" s="9">
        <v>20</v>
      </c>
      <c r="B22" s="14" t="s">
        <v>54</v>
      </c>
      <c r="C22" s="8" t="s">
        <v>126</v>
      </c>
      <c r="D22" s="31" t="s">
        <v>127</v>
      </c>
    </row>
    <row r="23" spans="1:4" ht="49.5" hidden="1" x14ac:dyDescent="0.25">
      <c r="A23" s="9">
        <v>21</v>
      </c>
      <c r="B23" s="14" t="s">
        <v>0</v>
      </c>
      <c r="C23" s="8" t="s">
        <v>128</v>
      </c>
      <c r="D23" s="30" t="s">
        <v>129</v>
      </c>
    </row>
    <row r="24" spans="1:4" ht="49.5" hidden="1" x14ac:dyDescent="0.25">
      <c r="A24" s="9">
        <v>22</v>
      </c>
      <c r="B24" s="14" t="s">
        <v>131</v>
      </c>
      <c r="C24" s="8" t="s">
        <v>130</v>
      </c>
      <c r="D24" s="23"/>
    </row>
    <row r="25" spans="1:4" ht="37.5" hidden="1" x14ac:dyDescent="0.25">
      <c r="A25" s="9"/>
      <c r="B25" s="14" t="s">
        <v>88</v>
      </c>
      <c r="C25" s="8" t="s">
        <v>89</v>
      </c>
      <c r="D25" s="30" t="s">
        <v>90</v>
      </c>
    </row>
    <row r="26" spans="1:4" ht="33" x14ac:dyDescent="0.25">
      <c r="A26" s="9"/>
      <c r="B26" s="14" t="s">
        <v>61</v>
      </c>
      <c r="C26" s="8" t="s">
        <v>92</v>
      </c>
      <c r="D26" s="31" t="s">
        <v>93</v>
      </c>
    </row>
    <row r="27" spans="1:4" ht="49.5" hidden="1" x14ac:dyDescent="0.25">
      <c r="A27" s="9">
        <v>23</v>
      </c>
      <c r="B27" s="14" t="s">
        <v>132</v>
      </c>
      <c r="C27" s="8" t="s">
        <v>133</v>
      </c>
      <c r="D27" s="30" t="s">
        <v>134</v>
      </c>
    </row>
    <row r="28" spans="1:4" ht="56.25" hidden="1" x14ac:dyDescent="0.25">
      <c r="A28" s="9">
        <v>24</v>
      </c>
      <c r="B28" s="14" t="s">
        <v>135</v>
      </c>
      <c r="C28" s="8" t="s">
        <v>136</v>
      </c>
      <c r="D28" s="25" t="s">
        <v>137</v>
      </c>
    </row>
    <row r="29" spans="1:4" ht="66" hidden="1" x14ac:dyDescent="0.25">
      <c r="A29" s="9">
        <v>25</v>
      </c>
      <c r="B29" s="14" t="s">
        <v>55</v>
      </c>
      <c r="C29" s="8" t="s">
        <v>138</v>
      </c>
      <c r="D29" s="31" t="s">
        <v>142</v>
      </c>
    </row>
    <row r="30" spans="1:4" ht="66" hidden="1" x14ac:dyDescent="0.25">
      <c r="A30" s="9">
        <v>26</v>
      </c>
      <c r="B30" s="14" t="s">
        <v>140</v>
      </c>
      <c r="C30" s="8" t="s">
        <v>139</v>
      </c>
      <c r="D30" s="23" t="s">
        <v>141</v>
      </c>
    </row>
    <row r="31" spans="1:4" ht="37.5" hidden="1" x14ac:dyDescent="0.25">
      <c r="A31" s="9">
        <v>27</v>
      </c>
      <c r="B31" s="14" t="s">
        <v>72</v>
      </c>
      <c r="C31" s="8" t="s">
        <v>73</v>
      </c>
      <c r="D31" s="24" t="s">
        <v>74</v>
      </c>
    </row>
    <row r="32" spans="1:4" ht="75" hidden="1" x14ac:dyDescent="0.25">
      <c r="A32" s="9">
        <v>28</v>
      </c>
      <c r="B32" s="8" t="s">
        <v>34</v>
      </c>
      <c r="C32" s="8" t="s">
        <v>35</v>
      </c>
      <c r="D32" s="21" t="s">
        <v>41</v>
      </c>
    </row>
    <row r="33" spans="1:4" ht="60" hidden="1" x14ac:dyDescent="0.25">
      <c r="A33" s="9">
        <v>29</v>
      </c>
      <c r="B33" s="8" t="s">
        <v>57</v>
      </c>
      <c r="C33" s="8" t="s">
        <v>38</v>
      </c>
      <c r="D33" s="22" t="s">
        <v>103</v>
      </c>
    </row>
    <row r="34" spans="1:4" ht="33" hidden="1" x14ac:dyDescent="0.25">
      <c r="A34" s="18">
        <v>27</v>
      </c>
      <c r="B34" s="19" t="s">
        <v>23</v>
      </c>
      <c r="C34" s="8" t="s">
        <v>24</v>
      </c>
      <c r="D34" s="26" t="s">
        <v>29</v>
      </c>
    </row>
    <row r="35" spans="1:4" ht="33" hidden="1" x14ac:dyDescent="0.25">
      <c r="A35" s="9">
        <v>30</v>
      </c>
      <c r="B35" s="8" t="s">
        <v>36</v>
      </c>
      <c r="C35" s="8" t="s">
        <v>37</v>
      </c>
      <c r="D35" s="22" t="s">
        <v>64</v>
      </c>
    </row>
    <row r="36" spans="1:4" ht="60" hidden="1" x14ac:dyDescent="0.25">
      <c r="A36" s="9">
        <v>31</v>
      </c>
      <c r="B36" s="8" t="s">
        <v>32</v>
      </c>
      <c r="C36" s="21" t="s">
        <v>33</v>
      </c>
      <c r="D36" s="21" t="s">
        <v>117</v>
      </c>
    </row>
    <row r="37" spans="1:4" ht="30" hidden="1" x14ac:dyDescent="0.25">
      <c r="A37" s="9">
        <v>32</v>
      </c>
      <c r="B37" s="14" t="s">
        <v>69</v>
      </c>
      <c r="C37" s="27" t="s">
        <v>70</v>
      </c>
      <c r="D37" s="32" t="s">
        <v>71</v>
      </c>
    </row>
    <row r="38" spans="1:4" ht="33" hidden="1" x14ac:dyDescent="0.25">
      <c r="A38" s="9">
        <v>33</v>
      </c>
      <c r="B38" s="8" t="s">
        <v>12</v>
      </c>
      <c r="C38" s="21" t="s">
        <v>13</v>
      </c>
      <c r="D38" s="21" t="s">
        <v>16</v>
      </c>
    </row>
    <row r="39" spans="1:4" ht="75" hidden="1" x14ac:dyDescent="0.25">
      <c r="A39" s="9">
        <v>34</v>
      </c>
      <c r="B39" s="8" t="s">
        <v>30</v>
      </c>
      <c r="C39" s="28" t="s">
        <v>31</v>
      </c>
      <c r="D39" s="29" t="s">
        <v>62</v>
      </c>
    </row>
    <row r="40" spans="1:4" ht="37.5" hidden="1" x14ac:dyDescent="0.25">
      <c r="A40" s="9">
        <v>35</v>
      </c>
      <c r="B40" s="14" t="s">
        <v>95</v>
      </c>
      <c r="C40" s="34" t="s">
        <v>96</v>
      </c>
      <c r="D40" s="32" t="s">
        <v>97</v>
      </c>
    </row>
    <row r="41" spans="1:4" ht="56.25" hidden="1" x14ac:dyDescent="0.25">
      <c r="A41" s="9">
        <v>36</v>
      </c>
      <c r="B41" s="14" t="s">
        <v>98</v>
      </c>
      <c r="C41" s="14" t="s">
        <v>99</v>
      </c>
      <c r="D41" s="32" t="s">
        <v>101</v>
      </c>
    </row>
  </sheetData>
  <autoFilter ref="A3:D41">
    <filterColumn colId="1">
      <filters>
        <filter val="Công ty TNHH Hiếu Uyên"/>
      </filters>
    </filterColumn>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Khảo sát 2019</vt:lpstr>
      <vt:lpstr>Khảo sát 2018</vt:lpstr>
      <vt:lpstr>Tổng hợp 62 DN (2)</vt:lpstr>
      <vt:lpstr>BC.KĐCL</vt:lpstr>
      <vt:lpstr>DS. tham gia ngay hoi vl 2019</vt:lpstr>
      <vt:lpstr>Sheet2</vt:lpstr>
      <vt:lpstr>BC.KĐCL!Print_Titles</vt:lpstr>
      <vt:lpstr>'Khảo sát 2018'!Print_Titles</vt:lpstr>
      <vt:lpstr>'Khảo sát 2019'!Print_Titles</vt:lpstr>
      <vt:lpstr>'Tổng hợp 62 DN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2019-11-22T07:33:33Z</cp:lastPrinted>
  <dcterms:created xsi:type="dcterms:W3CDTF">2019-10-29T03:15:21Z</dcterms:created>
  <dcterms:modified xsi:type="dcterms:W3CDTF">2019-11-25T02:29:51Z</dcterms:modified>
</cp:coreProperties>
</file>